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zadrianatovarmartinez/Downloads/"/>
    </mc:Choice>
  </mc:AlternateContent>
  <xr:revisionPtr revIDLastSave="0" documentId="13_ncr:1_{88E2032A-62DF-B740-B7F9-CAB233DC172A}" xr6:coauthVersionLast="47" xr6:coauthVersionMax="47" xr10:uidLastSave="{00000000-0000-0000-0000-000000000000}"/>
  <bookViews>
    <workbookView xWindow="0" yWindow="500" windowWidth="27780" windowHeight="15760" tabRatio="916" xr2:uid="{00000000-000D-0000-FFFF-FFFF00000000}"/>
  </bookViews>
  <sheets>
    <sheet name="Índice_Preliminares" sheetId="36" r:id="rId1"/>
    <sheet name="EU7.2.3.1_Tot_Preliminares" sheetId="1" r:id="rId2"/>
    <sheet name="EU7.2.3.2_Tot_Preliminares" sheetId="33" r:id="rId3"/>
    <sheet name="EU7.2.3.3_Tot_Preliminares" sheetId="21" r:id="rId4"/>
    <sheet name="EU7.2.3.4_Tot_Preliminares" sheetId="13" r:id="rId5"/>
    <sheet name="EU7.2.3.5_Tot_Preliminares" sheetId="31" r:id="rId6"/>
    <sheet name="EU7.2.3.6.1_ResMex_Preliminares" sheetId="22" r:id="rId7"/>
    <sheet name="EU7.2.3.6.2_ResMex_Preliminares" sheetId="30" r:id="rId8"/>
    <sheet name="EU7.2.3.6.3_ResMex_Preliminares" sheetId="34" r:id="rId9"/>
    <sheet name="EU7.2.3.6.4_ResMex_Preliminares" sheetId="24" r:id="rId10"/>
    <sheet name="EU7.2.3.6.5_ResMex_Preliminares" sheetId="25" r:id="rId11"/>
    <sheet name="EU7.2.3.6.6_ResMex_Preliminares" sheetId="32" r:id="rId12"/>
    <sheet name="EU7.2.3.7.1_ResEU_Preliminares" sheetId="26" r:id="rId13"/>
    <sheet name="EU7.2.3.7.2_ResEU_Preliminares" sheetId="35" r:id="rId14"/>
    <sheet name="EU7.2.3.7.3_ResEU_Preliminares" sheetId="28" r:id="rId15"/>
    <sheet name="EU7.2.3.7.4_ResEU_Preliminares" sheetId="29" r:id="rId16"/>
  </sheets>
  <definedNames>
    <definedName name="_xlnm._FilterDatabase" localSheetId="1" hidden="1">'EU7.2.3.1_Tot_Preliminares'!#REF!</definedName>
    <definedName name="_xlnm._FilterDatabase" localSheetId="2" hidden="1">'EU7.2.3.2_Tot_Preliminares'!#REF!</definedName>
    <definedName name="_xlnm._FilterDatabase" localSheetId="4" hidden="1">'EU7.2.3.4_Tot_Preliminares'!#REF!</definedName>
    <definedName name="_xlnm._FilterDatabase" localSheetId="6" hidden="1">'EU7.2.3.6.1_ResMex_Preliminares'!#REF!</definedName>
    <definedName name="_xlnm._FilterDatabase" localSheetId="7" hidden="1">'EU7.2.3.6.2_ResMex_Preliminares'!#REF!</definedName>
    <definedName name="_xlnm._FilterDatabase" localSheetId="8" hidden="1">'EU7.2.3.6.3_ResMex_Preliminares'!#REF!</definedName>
    <definedName name="_xlnm._FilterDatabase" localSheetId="9" hidden="1">'EU7.2.3.6.4_ResMex_Preliminares'!#REF!</definedName>
    <definedName name="_xlnm._FilterDatabase" localSheetId="10" hidden="1">'EU7.2.3.6.5_ResMex_Preliminares'!#REF!</definedName>
    <definedName name="_xlnm._FilterDatabase" localSheetId="12" hidden="1">'EU7.2.3.7.1_ResEU_Preliminares'!#REF!</definedName>
    <definedName name="_xlnm._FilterDatabase" localSheetId="13" hidden="1">'EU7.2.3.7.2_ResEU_Preliminares'!#REF!</definedName>
    <definedName name="_xlnm._FilterDatabase" localSheetId="14" hidden="1">'EU7.2.3.7.3_ResEU_Preliminares'!#REF!</definedName>
    <definedName name="_xlnm._FilterDatabase" localSheetId="15" hidden="1">'EU7.2.3.7.4_ResEU_Preliminares'!#REF!</definedName>
    <definedName name="_xlnm.Print_Area" localSheetId="1">'EU7.2.3.1_Tot_Preliminares'!$A$1:$AI$68</definedName>
    <definedName name="_xlnm.Print_Area" localSheetId="2">'EU7.2.3.2_Tot_Preliminares'!$A$1:$AI$72</definedName>
    <definedName name="_xlnm.Print_Area" localSheetId="3">'EU7.2.3.3_Tot_Preliminares'!$A$1:$AJ$89</definedName>
    <definedName name="_xlnm.Print_Area" localSheetId="4">'EU7.2.3.4_Tot_Preliminares'!$A$1:$AG$66</definedName>
    <definedName name="_xlnm.Print_Area" localSheetId="5">'EU7.2.3.5_Tot_Preliminares'!$A$1:$AG$23</definedName>
    <definedName name="_xlnm.Print_Area" localSheetId="6">'EU7.2.3.6.1_ResMex_Preliminares'!$A$1:$AG$71</definedName>
    <definedName name="_xlnm.Print_Area" localSheetId="7">'EU7.2.3.6.2_ResMex_Preliminares'!$A$1:$AG$59</definedName>
    <definedName name="_xlnm.Print_Area" localSheetId="8">'EU7.2.3.6.3_ResMex_Preliminares'!$A$1:$AG$75</definedName>
    <definedName name="_xlnm.Print_Area" localSheetId="9">'EU7.2.3.6.4_ResMex_Preliminares'!$A$1:$AH$92</definedName>
    <definedName name="_xlnm.Print_Area" localSheetId="10">'EU7.2.3.6.5_ResMex_Preliminares'!$A$1:$AG$67</definedName>
    <definedName name="_xlnm.Print_Area" localSheetId="11">'EU7.2.3.6.6_ResMex_Preliminares'!$A$1:$AG$24</definedName>
    <definedName name="_xlnm.Print_Area" localSheetId="12">'EU7.2.3.7.1_ResEU_Preliminares'!$A$1:$AG$71</definedName>
    <definedName name="_xlnm.Print_Area" localSheetId="13">'EU7.2.3.7.2_ResEU_Preliminares'!$A$1:$AG$75</definedName>
    <definedName name="_xlnm.Print_Area" localSheetId="14">'EU7.2.3.7.3_ResEU_Preliminares'!$A$1:$AH$92</definedName>
    <definedName name="_xlnm.Print_Area" localSheetId="15">'EU7.2.3.7.4_ResEU_Preliminares'!$A$1:$AG$67</definedName>
    <definedName name="_xlnm.Print_Area" localSheetId="0">Índice_Preliminares!$A$1:$J$45</definedName>
  </definedNames>
  <calcPr calcId="191029"/>
</workbook>
</file>

<file path=xl/calcChain.xml><?xml version="1.0" encoding="utf-8"?>
<calcChain xmlns="http://schemas.openxmlformats.org/spreadsheetml/2006/main">
  <c r="AO74" i="21" l="1"/>
  <c r="AO74" i="24"/>
  <c r="AO74" i="28" l="1"/>
  <c r="AO69" i="28"/>
  <c r="AO69" i="24"/>
  <c r="AO61" i="24"/>
  <c r="AN42" i="13" l="1"/>
  <c r="AN33" i="13"/>
  <c r="AN26" i="13"/>
  <c r="AN24" i="13"/>
  <c r="AN56" i="1"/>
</calcChain>
</file>

<file path=xl/sharedStrings.xml><?xml version="1.0" encoding="utf-8"?>
<sst xmlns="http://schemas.openxmlformats.org/spreadsheetml/2006/main" count="5201" uniqueCount="259">
  <si>
    <t>Aguascalientes</t>
  </si>
  <si>
    <t>Baja California</t>
  </si>
  <si>
    <t>Baja California Sur</t>
  </si>
  <si>
    <t>Campeche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</si>
  <si>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</si>
  <si>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</si>
  <si>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</si>
  <si>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</si>
  <si>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</si>
  <si>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</si>
  <si>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</si>
  <si>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</si>
  <si>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</si>
  <si>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</si>
  <si>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</si>
  <si>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</si>
  <si>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</si>
  <si>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</si>
  <si>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</si>
  <si>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</si>
  <si>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</si>
  <si>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</si>
  <si>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</si>
  <si>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</si>
  <si>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</si>
  <si>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</si>
  <si>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Yucatán</t>
  </si>
  <si>
    <t>Zacatecas</t>
  </si>
  <si>
    <t>No especificado</t>
  </si>
  <si>
    <t xml:space="preserve"> </t>
  </si>
  <si>
    <t>Otro</t>
  </si>
  <si>
    <t xml:space="preserve">Año </t>
  </si>
  <si>
    <t>Sector de actividad</t>
  </si>
  <si>
    <t>Agropecuario</t>
  </si>
  <si>
    <t>Comercio</t>
  </si>
  <si>
    <t>Servicios</t>
  </si>
  <si>
    <t>Comerciantes</t>
  </si>
  <si>
    <t>Trabajadores en servicios</t>
  </si>
  <si>
    <t>Trabajadores agropecuarios</t>
  </si>
  <si>
    <t>Patrón</t>
  </si>
  <si>
    <t>Sin ingreso</t>
  </si>
  <si>
    <t>Notas:</t>
  </si>
  <si>
    <t>Sin registro.</t>
  </si>
  <si>
    <t>Entidad federativa</t>
  </si>
  <si>
    <t>Coahuila de Zaragoza</t>
  </si>
  <si>
    <t>Michoacán de Ocampo</t>
  </si>
  <si>
    <t>No urbana</t>
  </si>
  <si>
    <t>Urbana</t>
  </si>
  <si>
    <t>Construcción</t>
  </si>
  <si>
    <t>*</t>
  </si>
  <si>
    <t>Comprende los sectores de minería y extracción del petróleo, y electricidad y agua.</t>
  </si>
  <si>
    <t>Profesionistas, técnicos y personal adm.</t>
  </si>
  <si>
    <t>Región de muestreo</t>
  </si>
  <si>
    <t>Oeste</t>
  </si>
  <si>
    <t>Centro</t>
  </si>
  <si>
    <t>Este</t>
  </si>
  <si>
    <t>Primero</t>
  </si>
  <si>
    <t>Segundo</t>
  </si>
  <si>
    <t>Tercero</t>
  </si>
  <si>
    <t>Cuarto</t>
  </si>
  <si>
    <t>Trimestre de año calendario</t>
  </si>
  <si>
    <t>Nogales (Son.)</t>
  </si>
  <si>
    <t>Ciudad Juárez (Chih.)</t>
  </si>
  <si>
    <t>Tijuana (B. C.)</t>
  </si>
  <si>
    <t>Mexicali (B. C.)</t>
  </si>
  <si>
    <t>Piedras Negras (Coah.)</t>
  </si>
  <si>
    <t>Nuevo Laredo (Tamps.)</t>
  </si>
  <si>
    <t>Reynosa (Tamps.)</t>
  </si>
  <si>
    <t>Matamoros (Tamps.)</t>
  </si>
  <si>
    <t>Otra ciudad fronteriza</t>
  </si>
  <si>
    <t>Envió remesas</t>
  </si>
  <si>
    <t>No envió remesas</t>
  </si>
  <si>
    <t>Con documentos</t>
  </si>
  <si>
    <t>Sin documentos</t>
  </si>
  <si>
    <t>Con ayuda</t>
  </si>
  <si>
    <t>Sin ayuda</t>
  </si>
  <si>
    <t>Condición de documentos para trabajar</t>
  </si>
  <si>
    <t>Tiempo de estancia en Estados Unidos</t>
  </si>
  <si>
    <t>Con experiencia</t>
  </si>
  <si>
    <t>Sin experiencia</t>
  </si>
  <si>
    <t>California</t>
  </si>
  <si>
    <t>Texas</t>
  </si>
  <si>
    <t>Con familiares o amigos</t>
  </si>
  <si>
    <t>Sin familiares o amigos</t>
  </si>
  <si>
    <t>Condición de ocupación y 
     características laborales en Estados Unidos</t>
  </si>
  <si>
    <t>Menos de 1 000 dólares</t>
  </si>
  <si>
    <t>Ingresos por rango de salario  (dólares mensuales)</t>
  </si>
  <si>
    <t>Condición de envío de remesas</t>
  </si>
  <si>
    <t>Características del cruce hacia Estados Unidos</t>
  </si>
  <si>
    <t>Manufacturero</t>
  </si>
  <si>
    <t>Condición de experiencia migratoria previa en Estados Unidos</t>
  </si>
  <si>
    <t>Ciudad fronteriza de cruce hacia Estados Unidos</t>
  </si>
  <si>
    <t>Condición de documentos para cruzar</t>
  </si>
  <si>
    <t>Condición de ocupación</t>
  </si>
  <si>
    <t>Trabajador por su cuenta</t>
  </si>
  <si>
    <t>Arizona</t>
  </si>
  <si>
    <t>Nuevo México</t>
  </si>
  <si>
    <t>Trabajadores en la industria</t>
  </si>
  <si>
    <t>Trabajadores en la construcción</t>
  </si>
  <si>
    <t>Razón de retorno a México</t>
  </si>
  <si>
    <t>Total</t>
  </si>
  <si>
    <r>
      <t>Retorno voluntario</t>
    </r>
    <r>
      <rPr>
        <b/>
        <vertAlign val="superscript"/>
        <sz val="10"/>
        <rFont val="Arial"/>
        <family val="2"/>
      </rPr>
      <t>1</t>
    </r>
  </si>
  <si>
    <r>
      <t>Retorno no voluntario</t>
    </r>
    <r>
      <rPr>
        <b/>
        <vertAlign val="superscript"/>
        <sz val="10"/>
        <rFont val="Arial"/>
        <family val="2"/>
      </rPr>
      <t>2</t>
    </r>
  </si>
  <si>
    <t>Comprende a quienes fueron devueltos a México por las autoridades migratorias de Estados Unidos.</t>
  </si>
  <si>
    <r>
      <t>Retorno voluntario</t>
    </r>
    <r>
      <rPr>
        <vertAlign val="superscript"/>
        <sz val="10"/>
        <rFont val="Arial"/>
        <family val="2"/>
      </rPr>
      <t>1</t>
    </r>
  </si>
  <si>
    <r>
      <t>Retorno no voluntario</t>
    </r>
    <r>
      <rPr>
        <vertAlign val="superscript"/>
        <sz val="10"/>
        <rFont val="Arial"/>
        <family val="2"/>
      </rPr>
      <t>2</t>
    </r>
  </si>
  <si>
    <t>Año</t>
  </si>
  <si>
    <t>Dimensión geográfica y temporal, 
    entidad federativa y
    tipo de localidad de nacimiento</t>
  </si>
  <si>
    <t>Entidad federativa y
    tipo de localidad de residencia</t>
  </si>
  <si>
    <t>Menos de 30 casos muestrales.</t>
  </si>
  <si>
    <t>Otras ciudades de Sonora</t>
  </si>
  <si>
    <t>Condición de ocupación,
     características laborales
     y envío de remesas en Estados Unidos</t>
  </si>
  <si>
    <r>
      <t>Tipo de localidad</t>
    </r>
    <r>
      <rPr>
        <b/>
        <vertAlign val="superscript"/>
        <sz val="10"/>
        <rFont val="Arial"/>
        <family val="2"/>
      </rPr>
      <t>1</t>
    </r>
  </si>
  <si>
    <t>A partir del 10o. levantamiento, se incluye a quienes viajaron directamente a Estados Unidos por avión.</t>
  </si>
  <si>
    <t>Incluye a quienes retornan a México por no encontrar trabajo o por haberse terminado el trabajo, por cuestiones personales y por otras razones.</t>
  </si>
  <si>
    <t>A partir del 10o. levantamiento, se Incluye a quienes viajaron directamente a Estados Unidos por avión.</t>
  </si>
  <si>
    <t>Características sociodemográficas</t>
  </si>
  <si>
    <t>Sexo</t>
  </si>
  <si>
    <t>Hombres</t>
  </si>
  <si>
    <t>Mujeres</t>
  </si>
  <si>
    <t>Grupos de edad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</si>
  <si>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</si>
  <si>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</si>
  <si>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</si>
  <si>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</si>
  <si>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</si>
  <si>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</si>
  <si>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</si>
  <si>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</si>
  <si>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</si>
  <si>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</si>
  <si>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 xml:space="preserve">65 años o más </t>
  </si>
  <si>
    <t>Condición de alfabetismo</t>
  </si>
  <si>
    <t>N.D.</t>
  </si>
  <si>
    <t>Alfabeta</t>
  </si>
  <si>
    <t>Analfabeta</t>
  </si>
  <si>
    <t>Nivel educativo</t>
  </si>
  <si>
    <t>Sin escolaridad</t>
  </si>
  <si>
    <t>Primaria incompleta</t>
  </si>
  <si>
    <t>Primaria completa</t>
  </si>
  <si>
    <t>Secundaria incompleta</t>
  </si>
  <si>
    <t>Secundaria completa</t>
  </si>
  <si>
    <t>Bachillerato incompleto</t>
  </si>
  <si>
    <t>Bachillerato completo</t>
  </si>
  <si>
    <t>Algún grado de licenciatura o más</t>
  </si>
  <si>
    <t>Habla inglés</t>
  </si>
  <si>
    <t>No habla inglés</t>
  </si>
  <si>
    <t>Posición en el hogar</t>
  </si>
  <si>
    <t>Cónyuge</t>
  </si>
  <si>
    <t>Situación conyugal</t>
  </si>
  <si>
    <t>Soltero</t>
  </si>
  <si>
    <t>Casado</t>
  </si>
  <si>
    <t>Unión libre</t>
  </si>
  <si>
    <t>Separado-divorciado</t>
  </si>
  <si>
    <t>Viudo</t>
  </si>
  <si>
    <t>Los migrantes que hablan inglés sólo son captados a partir del 10o. levantamiento.</t>
  </si>
  <si>
    <t>No disponible para este año.</t>
  </si>
  <si>
    <t>Incluye: hermano(a), padre y/o madre, otro parentesco y sin relación de parentesco.</t>
  </si>
  <si>
    <t>Se cuenta con información sobre la condición de habla de inglés a partir del 10o. Levantamiento (2004-2005).</t>
  </si>
  <si>
    <r>
      <t>Con documentos</t>
    </r>
    <r>
      <rPr>
        <vertAlign val="superscript"/>
        <sz val="10"/>
        <rFont val="Arial"/>
        <family val="2"/>
      </rPr>
      <t>3</t>
    </r>
  </si>
  <si>
    <r>
      <t>Condición de presencia de familiares o amigos en su lugar de destino</t>
    </r>
    <r>
      <rPr>
        <b/>
        <vertAlign val="superscript"/>
        <sz val="10"/>
        <rFont val="Arial"/>
        <family val="2"/>
      </rPr>
      <t>6</t>
    </r>
  </si>
  <si>
    <t xml:space="preserve">Los migrantes que viajaron directamente en avión a Estados Unidos sólo se captan a partir del 10o. Levantamiento. </t>
  </si>
  <si>
    <t>Incluye a los que declararon permanecer horas en Estados Unidos.</t>
  </si>
  <si>
    <t>Incluye sólo a los migrantes que declararon tener familiares en Estados Unidos.</t>
  </si>
  <si>
    <t>Los migrantes que viajaron directamente en avión a Estados Unidos sólo se captan a partir del 10o. Levantamiento.</t>
  </si>
  <si>
    <r>
      <t>Menos de un día</t>
    </r>
    <r>
      <rPr>
        <vertAlign val="superscript"/>
        <sz val="10"/>
        <rFont val="Arial"/>
        <family val="2"/>
      </rPr>
      <t>4</t>
    </r>
  </si>
  <si>
    <r>
      <t>Estado de mayor estancia en Estados Unidos</t>
    </r>
    <r>
      <rPr>
        <b/>
        <vertAlign val="superscript"/>
        <sz val="10"/>
        <rFont val="Arial"/>
        <family val="2"/>
      </rPr>
      <t>5</t>
    </r>
  </si>
  <si>
    <r>
      <t>Condición de ayuda por parte de esos familiares</t>
    </r>
    <r>
      <rPr>
        <b/>
        <vertAlign val="superscript"/>
        <sz val="10"/>
        <rFont val="Arial"/>
        <family val="2"/>
      </rPr>
      <t>6</t>
    </r>
  </si>
  <si>
    <r>
      <t>No cruzó para trabajar o buscar trabajo</t>
    </r>
    <r>
      <rPr>
        <vertAlign val="superscript"/>
        <sz val="10"/>
        <rFont val="Arial"/>
        <family val="2"/>
      </rPr>
      <t>2</t>
    </r>
  </si>
  <si>
    <r>
      <t>Estado de mayor estancia (residencia) en Estados Unidos</t>
    </r>
    <r>
      <rPr>
        <b/>
        <vertAlign val="superscript"/>
        <sz val="10"/>
        <rFont val="Arial"/>
        <family val="2"/>
      </rPr>
      <t>5</t>
    </r>
  </si>
  <si>
    <r>
      <t>Condición de habla de inglés</t>
    </r>
    <r>
      <rPr>
        <b/>
        <vertAlign val="superscript"/>
        <sz val="10"/>
        <rFont val="Arial"/>
        <family val="2"/>
      </rPr>
      <t>1</t>
    </r>
  </si>
  <si>
    <r>
      <t>Otro</t>
    </r>
    <r>
      <rPr>
        <vertAlign val="superscript"/>
        <sz val="10"/>
        <rFont val="Arial"/>
        <family val="2"/>
      </rPr>
      <t>2</t>
    </r>
  </si>
  <si>
    <t>Incluye a los que permanecieron horas en Estados Unidos.</t>
  </si>
  <si>
    <t>En 2010 y 2011, debido a cambios en el cuestionario, está información sólo se captó para aquellos que cruzaron para trabajar o buscar trabajo.</t>
  </si>
  <si>
    <t>Migrantes Procedentes de Estados Unidos por vía terrestre.</t>
  </si>
  <si>
    <t>Migrantes Procedentes de Estados Unidos por vía terrestre residentes en México.</t>
  </si>
  <si>
    <t>Migrantes Procedentes de Estados Unidos por vía terrestre residentes en aquel país.</t>
  </si>
  <si>
    <t>Hasta el noveno levantamiento de la encuesta, se excluye a los migrantes que estuvieron menos de un día en Estados Unidos o no especificaron el tiempo de permanencia. En los levantamientos posteriores  sólo se excluye a los migrantes que estuvieron menos de un día en Estados Unidos.</t>
  </si>
  <si>
    <t>Migrantes Procedentes de Estados Unidos</t>
  </si>
  <si>
    <t>Migrantes Procedentes de Estados Unidos residentes en México</t>
  </si>
  <si>
    <t>Migrantes Procedentes de Estados Unidos residentes en aquel país</t>
  </si>
  <si>
    <t>Veracruz de Ignacio de la Llave</t>
  </si>
  <si>
    <t>Querétaro</t>
  </si>
  <si>
    <r>
      <t>Cruzó en avión a Estados Unidos</t>
    </r>
    <r>
      <rPr>
        <vertAlign val="superscript"/>
        <sz val="10"/>
        <rFont val="Arial"/>
        <family val="2"/>
      </rPr>
      <t>1</t>
    </r>
  </si>
  <si>
    <t>En 2010 y 2011, debido a cambios en el cuestionario, esta información sólo se captó para aquellos que cruzaron para trabajar o buscar trabajo.</t>
  </si>
  <si>
    <t>A partir de 2010, debido a cambios en el cuestionario, esta información sólo se captó para aquellos que cruzaron para trabajar o buscar trabajo.</t>
  </si>
  <si>
    <r>
      <t xml:space="preserve">Cruzó desde pequeño y se quedó a trabajar allá </t>
    </r>
    <r>
      <rPr>
        <vertAlign val="superscript"/>
        <sz val="10"/>
        <rFont val="Arial"/>
        <family val="2"/>
      </rPr>
      <t>7</t>
    </r>
  </si>
  <si>
    <t>Opción de respuesta incorporada en 2012.</t>
  </si>
  <si>
    <t>Un día a menos de un mes</t>
  </si>
  <si>
    <t>Un mes a menos de tres meses</t>
  </si>
  <si>
    <t>Tres meses a menos de un año</t>
  </si>
  <si>
    <t>Un año a menos de tres años</t>
  </si>
  <si>
    <t>Tres años o más</t>
  </si>
  <si>
    <t>Encuesta sobre Migración en la Frontera Norte de México</t>
  </si>
  <si>
    <t>Tabulados</t>
  </si>
  <si>
    <t>Se considera a localidad urbana cuando hay en ella 15 mil o más habitantes, cuando en ella hay menos de 15 mil habitantes, se le considera no urbana.</t>
  </si>
  <si>
    <r>
      <t xml:space="preserve">No cruzó para trabajar o buscar trabajo </t>
    </r>
    <r>
      <rPr>
        <vertAlign val="superscript"/>
        <sz val="10"/>
        <rFont val="Arial"/>
        <family val="2"/>
      </rPr>
      <t>2</t>
    </r>
  </si>
  <si>
    <r>
      <t xml:space="preserve">Cruzó en avión a Estados Unidos </t>
    </r>
    <r>
      <rPr>
        <vertAlign val="superscript"/>
        <sz val="10"/>
        <rFont val="Arial"/>
        <family val="2"/>
      </rPr>
      <t>1</t>
    </r>
  </si>
  <si>
    <r>
      <t xml:space="preserve">Con documentos </t>
    </r>
    <r>
      <rPr>
        <vertAlign val="superscript"/>
        <sz val="10"/>
        <rFont val="Arial"/>
        <family val="2"/>
      </rPr>
      <t>3</t>
    </r>
  </si>
  <si>
    <r>
      <t xml:space="preserve">Estado de mayor estancia en Estados Unidos </t>
    </r>
    <r>
      <rPr>
        <b/>
        <vertAlign val="superscript"/>
        <sz val="10"/>
        <rFont val="Arial"/>
        <family val="2"/>
      </rPr>
      <t>5</t>
    </r>
  </si>
  <si>
    <r>
      <t xml:space="preserve">Condición de presencia de familiares o amigos en su lugar de destino </t>
    </r>
    <r>
      <rPr>
        <b/>
        <vertAlign val="superscript"/>
        <sz val="10"/>
        <rFont val="Arial"/>
        <family val="2"/>
      </rPr>
      <t>5</t>
    </r>
  </si>
  <si>
    <r>
      <t xml:space="preserve">Menos de un día </t>
    </r>
    <r>
      <rPr>
        <vertAlign val="superscript"/>
        <sz val="10"/>
        <rFont val="Arial"/>
        <family val="2"/>
      </rPr>
      <t>4</t>
    </r>
  </si>
  <si>
    <t>Condición de uso de pollero para cruzar</t>
  </si>
  <si>
    <r>
      <t xml:space="preserve">No usó </t>
    </r>
    <r>
      <rPr>
        <vertAlign val="superscript"/>
        <sz val="10"/>
        <rFont val="Arial"/>
        <family val="2"/>
      </rPr>
      <t>3</t>
    </r>
  </si>
  <si>
    <r>
      <t xml:space="preserve">Condición de ocupación </t>
    </r>
    <r>
      <rPr>
        <b/>
        <vertAlign val="superscript"/>
        <sz val="10"/>
        <rFont val="Arial"/>
        <family val="2"/>
      </rPr>
      <t>1</t>
    </r>
  </si>
  <si>
    <r>
      <t xml:space="preserve">Otro </t>
    </r>
    <r>
      <rPr>
        <vertAlign val="superscript"/>
        <sz val="10"/>
        <rFont val="Arial"/>
        <family val="2"/>
      </rPr>
      <t>3</t>
    </r>
  </si>
  <si>
    <t>Jefe(a)</t>
  </si>
  <si>
    <t>Hijo(a)</t>
  </si>
  <si>
    <t>Trabajó</t>
  </si>
  <si>
    <r>
      <t xml:space="preserve">No trabajó </t>
    </r>
    <r>
      <rPr>
        <vertAlign val="superscript"/>
        <sz val="10"/>
        <rFont val="Arial"/>
        <family val="2"/>
      </rPr>
      <t>2</t>
    </r>
  </si>
  <si>
    <r>
      <t>No trabajó</t>
    </r>
    <r>
      <rPr>
        <vertAlign val="superscript"/>
        <sz val="10"/>
        <rFont val="Arial"/>
        <family val="2"/>
      </rPr>
      <t>1</t>
    </r>
  </si>
  <si>
    <r>
      <rPr>
        <sz val="10"/>
        <rFont val="Arial"/>
        <family val="2"/>
      </rPr>
      <t>No trabajó</t>
    </r>
    <r>
      <rPr>
        <vertAlign val="superscript"/>
        <sz val="10"/>
        <rFont val="Arial"/>
        <family val="2"/>
      </rPr>
      <t>1</t>
    </r>
  </si>
  <si>
    <r>
      <t xml:space="preserve">Tipo de localidad </t>
    </r>
    <r>
      <rPr>
        <b/>
        <vertAlign val="superscript"/>
        <sz val="10"/>
        <rFont val="Arial"/>
        <family val="2"/>
      </rPr>
      <t>1</t>
    </r>
  </si>
  <si>
    <t>1 000 a 1 499 dólares</t>
  </si>
  <si>
    <t>1 500 a 1 999 dólares</t>
  </si>
  <si>
    <t>2 000 a 2 499 dólares</t>
  </si>
  <si>
    <t>2 500 a 2 999 dólares</t>
  </si>
  <si>
    <t>3 000 o más dólares</t>
  </si>
  <si>
    <t>Envió</t>
  </si>
  <si>
    <t>No envió</t>
  </si>
  <si>
    <t>Usó</t>
  </si>
  <si>
    <t>Trabajador familiar sin pago</t>
  </si>
  <si>
    <t>A partir de 2010 la condición de ocupación hace refrencia a los últimos 12 meses, antes de este año, se hace refencia a la más reciente ocasión que permanecieron en Estados Unidos.</t>
  </si>
  <si>
    <t>Índice</t>
  </si>
  <si>
    <r>
      <t>Condición de presencia de familiares o amigos en Estados Unidos</t>
    </r>
    <r>
      <rPr>
        <b/>
        <vertAlign val="superscript"/>
        <sz val="10"/>
        <rFont val="Arial"/>
        <family val="2"/>
      </rPr>
      <t>5</t>
    </r>
  </si>
  <si>
    <t>Trabajador a sueldo fijo</t>
  </si>
  <si>
    <t>Trabajador a destajo o por obra</t>
  </si>
  <si>
    <t>Otra</t>
  </si>
  <si>
    <t>-</t>
  </si>
  <si>
    <t/>
  </si>
  <si>
    <t>Ocupación u oficio</t>
  </si>
  <si>
    <t>Puesto o posición en la ocupación</t>
  </si>
  <si>
    <t>n.d.</t>
  </si>
  <si>
    <t>No disponible para ese año.</t>
  </si>
  <si>
    <t>Migrantes Procedentes de Estados Unidos, 1995, 1999-2019</t>
  </si>
  <si>
    <t>Dimensión geográfica y temporal, entidad federativa y tipo de localidad de nacimiento, 1995, 1999-2019</t>
  </si>
  <si>
    <t>Características sociodemográficas, 1995, 1999-2019</t>
  </si>
  <si>
    <t>Características del cruce hacia Estados Unidos, 1995, 1999-2019</t>
  </si>
  <si>
    <t>Condición de ocupación y características laborales en Estados Unidos, 1995, 1999-2019</t>
  </si>
  <si>
    <t>Razón de retorno a México, 1995, 1999-2019</t>
  </si>
  <si>
    <t>Entidad federativa y tipo de localidad de residencia, 1995, 1999-2019</t>
  </si>
  <si>
    <t>Condición de ocupación, características laborales y envío de remesas en Estados Unidos, 1995, 1999-2019</t>
  </si>
  <si>
    <t>Fuente: Emif Norte(1995, 1999-2019).</t>
  </si>
  <si>
    <t>Serie anualizada 1995, 1999-2019 (Preliminares)</t>
  </si>
  <si>
    <t>Cuadro 7.2.3.1. (Preliminares)</t>
  </si>
  <si>
    <t>Cuadro 7.2.3.2. (Preliminares)</t>
  </si>
  <si>
    <t>Cuadro 7.2.3.3. (Preliminares)</t>
  </si>
  <si>
    <t>Cuadro 7.2.3.4. (Preliminares)</t>
  </si>
  <si>
    <t>Cuadro 7.2.3.5. (Preliminares)</t>
  </si>
  <si>
    <t>Cuadro 7.2.3.6.1. (Preliminares)</t>
  </si>
  <si>
    <t>Cuadro 7.2.3.6.2. (Preliminares)</t>
  </si>
  <si>
    <t>Cuadro 7.2.3.6.3. (Preliminares)</t>
  </si>
  <si>
    <t>Cuadro 7.2.3.6.4. (Preliminares)</t>
  </si>
  <si>
    <t>Cuadro 7.2.3.6.5. (Preliminares)</t>
  </si>
  <si>
    <t>Cuadro 7.2.3.6.6. (Preliminares)</t>
  </si>
  <si>
    <t>Cuadro 7.2.3.7.1.  (Preliminares)</t>
  </si>
  <si>
    <t>Cuadro 7.2.3.7.2. (Preliminares)</t>
  </si>
  <si>
    <t>Cuadro 7.2.3.7.3. (Preliminares)</t>
  </si>
  <si>
    <t>Cuadro 7.2.3.7.4. (Preliminares)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</si>
</sst>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##\ ###\ ###"/>
    <numFmt numFmtId="165" formatCode="_-* #,##0.0_-;\-* #,##0.0_-;_-* &quot;-&quot;??_-;_-@_-"/>
    <numFmt numFmtId="166" formatCode="_-* #\ ###\ ##0_-;\-* #\ ###\ ##0_-;_-* &quot;---&quot;??_-;_-@_-"/>
    <numFmt numFmtId="167" formatCode="#,##0_ ;\-#,##0\ "/>
    <numFmt numFmtId="168" formatCode="_-* #\ ###\ ##0_-;\-* #\ ###\ ##0_-;_-* &quot;---&quot;_-;_-@_-"/>
  </numFmts>
  <fonts count="23">
    <font>
      <sz val="10"/>
      <name val="CG Omeg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G Omega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i/>
      <sz val="8"/>
      <name val="Arial"/>
      <family val="2"/>
    </font>
    <font>
      <sz val="8"/>
      <name val="CG Omega"/>
      <family val="2"/>
    </font>
    <font>
      <sz val="10"/>
      <name val="CG Omega"/>
      <family val="2"/>
    </font>
    <font>
      <sz val="10"/>
      <color indexed="10"/>
      <name val="Arial"/>
      <family val="2"/>
    </font>
    <font>
      <u/>
      <sz val="10"/>
      <color indexed="12"/>
      <name val="CG Omega"/>
      <family val="2"/>
    </font>
    <font>
      <u/>
      <sz val="10"/>
      <color indexed="12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u/>
      <sz val="10"/>
      <color theme="10"/>
      <name val="CG Omeg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22" fillId="0" borderId="0" applyNumberFormat="0" applyFill="0" applyBorder="0" applyAlignment="0" applyProtection="0"/>
    <xf numFmtId="0" fontId="1" fillId="0" borderId="0"/>
  </cellStyleXfs>
  <cellXfs count="175">
    <xf numFmtId="0" fontId="0" fillId="0" borderId="0" xfId="0"/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10" fillId="2" borderId="1" xfId="0" applyFont="1" applyFill="1" applyBorder="1"/>
    <xf numFmtId="0" fontId="10" fillId="2" borderId="0" xfId="0" applyFont="1" applyFill="1"/>
    <xf numFmtId="0" fontId="7" fillId="2" borderId="0" xfId="0" applyFont="1" applyFill="1"/>
    <xf numFmtId="0" fontId="0" fillId="2" borderId="0" xfId="0" applyFill="1" applyAlignment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/>
    <xf numFmtId="168" fontId="6" fillId="2" borderId="0" xfId="0" applyNumberFormat="1" applyFont="1" applyFill="1"/>
    <xf numFmtId="168" fontId="7" fillId="2" borderId="0" xfId="0" applyNumberFormat="1" applyFont="1" applyFill="1" applyAlignment="1">
      <alignment horizontal="left"/>
    </xf>
    <xf numFmtId="0" fontId="7" fillId="2" borderId="0" xfId="6" applyFont="1" applyFill="1"/>
    <xf numFmtId="168" fontId="7" fillId="2" borderId="0" xfId="0" applyNumberFormat="1" applyFont="1" applyFill="1"/>
    <xf numFmtId="0" fontId="7" fillId="2" borderId="1" xfId="0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67" fontId="12" fillId="2" borderId="0" xfId="0" quotePrefix="1" applyNumberFormat="1" applyFont="1" applyFill="1" applyAlignment="1">
      <alignment horizontal="center"/>
    </xf>
    <xf numFmtId="166" fontId="9" fillId="2" borderId="0" xfId="0" applyNumberFormat="1" applyFont="1" applyFill="1"/>
    <xf numFmtId="0" fontId="9" fillId="2" borderId="0" xfId="0" applyFont="1" applyFill="1" applyAlignment="1">
      <alignment horizontal="center"/>
    </xf>
    <xf numFmtId="0" fontId="9" fillId="2" borderId="0" xfId="7" applyFont="1" applyFill="1" applyAlignment="1">
      <alignment horizontal="right"/>
    </xf>
    <xf numFmtId="0" fontId="9" fillId="2" borderId="0" xfId="7" applyFont="1" applyFill="1"/>
    <xf numFmtId="0" fontId="10" fillId="2" borderId="0" xfId="0" applyFont="1" applyFill="1" applyAlignment="1">
      <alignment horizontal="center"/>
    </xf>
    <xf numFmtId="0" fontId="6" fillId="2" borderId="0" xfId="0" applyFont="1" applyFill="1"/>
    <xf numFmtId="168" fontId="6" fillId="2" borderId="0" xfId="0" applyNumberFormat="1" applyFont="1" applyFill="1" applyAlignment="1">
      <alignment horizontal="right"/>
    </xf>
    <xf numFmtId="168" fontId="7" fillId="2" borderId="0" xfId="0" applyNumberFormat="1" applyFont="1" applyFill="1" applyAlignment="1">
      <alignment horizontal="right"/>
    </xf>
    <xf numFmtId="168" fontId="17" fillId="2" borderId="0" xfId="0" applyNumberFormat="1" applyFont="1" applyFill="1" applyAlignment="1">
      <alignment horizontal="left"/>
    </xf>
    <xf numFmtId="166" fontId="9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/>
    <xf numFmtId="0" fontId="14" fillId="2" borderId="0" xfId="7" applyFont="1" applyFill="1"/>
    <xf numFmtId="0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168" fontId="6" fillId="2" borderId="0" xfId="0" applyNumberFormat="1" applyFont="1" applyFill="1" applyAlignment="1"/>
    <xf numFmtId="164" fontId="7" fillId="2" borderId="0" xfId="0" applyNumberFormat="1" applyFont="1" applyFill="1" applyAlignment="1">
      <alignment horizontal="left"/>
    </xf>
    <xf numFmtId="166" fontId="7" fillId="2" borderId="0" xfId="0" applyNumberFormat="1" applyFont="1" applyFill="1"/>
    <xf numFmtId="168" fontId="6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168" fontId="7" fillId="2" borderId="0" xfId="0" applyNumberFormat="1" applyFont="1" applyFill="1" applyAlignment="1"/>
    <xf numFmtId="168" fontId="0" fillId="2" borderId="0" xfId="0" applyNumberFormat="1" applyFill="1" applyAlignment="1"/>
    <xf numFmtId="168" fontId="7" fillId="2" borderId="1" xfId="0" applyNumberFormat="1" applyFont="1" applyFill="1" applyBorder="1"/>
    <xf numFmtId="0" fontId="0" fillId="2" borderId="0" xfId="0" applyFill="1"/>
    <xf numFmtId="0" fontId="9" fillId="2" borderId="0" xfId="0" applyFont="1" applyFill="1" applyAlignment="1">
      <alignment horizontal="left"/>
    </xf>
    <xf numFmtId="168" fontId="20" fillId="2" borderId="0" xfId="0" applyNumberFormat="1" applyFont="1" applyFill="1"/>
    <xf numFmtId="168" fontId="21" fillId="2" borderId="0" xfId="0" applyNumberFormat="1" applyFont="1" applyFill="1" applyAlignment="1">
      <alignment horizontal="left"/>
    </xf>
    <xf numFmtId="168" fontId="21" fillId="2" borderId="0" xfId="0" applyNumberFormat="1" applyFont="1" applyFill="1"/>
    <xf numFmtId="168" fontId="5" fillId="2" borderId="0" xfId="0" applyNumberFormat="1" applyFont="1" applyFill="1" applyAlignment="1">
      <alignment horizontal="left"/>
    </xf>
    <xf numFmtId="0" fontId="5" fillId="2" borderId="0" xfId="0" applyFont="1" applyFill="1" applyAlignment="1"/>
    <xf numFmtId="168" fontId="5" fillId="2" borderId="0" xfId="0" applyNumberFormat="1" applyFont="1" applyFill="1"/>
    <xf numFmtId="167" fontId="12" fillId="0" borderId="0" xfId="0" quotePrefix="1" applyNumberFormat="1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/>
    <xf numFmtId="0" fontId="0" fillId="2" borderId="0" xfId="0" applyFill="1" applyAlignment="1"/>
    <xf numFmtId="0" fontId="9" fillId="2" borderId="0" xfId="0" applyFont="1" applyFill="1" applyAlignment="1">
      <alignment horizontal="left"/>
    </xf>
    <xf numFmtId="0" fontId="5" fillId="2" borderId="0" xfId="0" applyFont="1" applyFill="1"/>
    <xf numFmtId="168" fontId="5" fillId="0" borderId="0" xfId="0" applyNumberFormat="1" applyFont="1" applyFill="1"/>
    <xf numFmtId="168" fontId="5" fillId="0" borderId="0" xfId="0" applyNumberFormat="1" applyFont="1" applyFill="1" applyAlignment="1">
      <alignment horizontal="left"/>
    </xf>
    <xf numFmtId="168" fontId="6" fillId="0" borderId="0" xfId="0" applyNumberFormat="1" applyFont="1" applyFill="1"/>
    <xf numFmtId="0" fontId="5" fillId="0" borderId="0" xfId="0" applyFont="1" applyFill="1"/>
    <xf numFmtId="0" fontId="5" fillId="0" borderId="0" xfId="0" applyFont="1" applyFill="1" applyAlignment="1"/>
    <xf numFmtId="0" fontId="6" fillId="0" borderId="0" xfId="0" applyFont="1" applyFill="1"/>
    <xf numFmtId="0" fontId="9" fillId="0" borderId="0" xfId="0" applyFont="1" applyFill="1" applyAlignment="1">
      <alignment horizontal="left"/>
    </xf>
    <xf numFmtId="167" fontId="12" fillId="0" borderId="0" xfId="0" quotePrefix="1" applyNumberFormat="1" applyFont="1" applyFill="1" applyAlignment="1">
      <alignment horizontal="center" vertical="center"/>
    </xf>
    <xf numFmtId="166" fontId="9" fillId="0" borderId="0" xfId="0" applyNumberFormat="1" applyFont="1" applyFill="1"/>
    <xf numFmtId="0" fontId="9" fillId="0" borderId="0" xfId="0" applyFont="1" applyFill="1" applyAlignment="1">
      <alignment horizontal="center"/>
    </xf>
    <xf numFmtId="164" fontId="2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6" fontId="6" fillId="2" borderId="0" xfId="0" applyNumberFormat="1" applyFont="1" applyFill="1"/>
    <xf numFmtId="166" fontId="5" fillId="2" borderId="0" xfId="0" applyNumberFormat="1" applyFont="1" applyFill="1"/>
    <xf numFmtId="0" fontId="0" fillId="2" borderId="0" xfId="0" applyFill="1" applyAlignment="1"/>
    <xf numFmtId="0" fontId="9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/>
    <xf numFmtId="0" fontId="9" fillId="2" borderId="0" xfId="0" applyFont="1" applyFill="1" applyAlignment="1">
      <alignment horizontal="left"/>
    </xf>
    <xf numFmtId="0" fontId="9" fillId="2" borderId="0" xfId="5" applyFont="1" applyFill="1" applyAlignment="1">
      <alignment horizontal="left"/>
    </xf>
    <xf numFmtId="0" fontId="6" fillId="0" borderId="0" xfId="0" applyFont="1"/>
    <xf numFmtId="0" fontId="5" fillId="0" borderId="0" xfId="0" applyFont="1"/>
    <xf numFmtId="0" fontId="7" fillId="2" borderId="0" xfId="0" applyFont="1" applyFill="1" applyAlignment="1">
      <alignment horizontal="center" vertical="center"/>
    </xf>
    <xf numFmtId="0" fontId="0" fillId="2" borderId="0" xfId="0" applyFill="1" applyAlignment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165" fontId="7" fillId="2" borderId="0" xfId="2" applyNumberFormat="1" applyFont="1" applyFill="1"/>
    <xf numFmtId="0" fontId="5" fillId="0" borderId="0" xfId="0" applyFont="1" applyFill="1" applyAlignment="1">
      <alignment horizontal="left" wrapText="1"/>
    </xf>
    <xf numFmtId="0" fontId="9" fillId="2" borderId="0" xfId="0" applyFont="1" applyFill="1" applyAlignment="1"/>
    <xf numFmtId="0" fontId="9" fillId="2" borderId="0" xfId="0" applyFont="1" applyFill="1" applyAlignment="1">
      <alignment horizontal="left"/>
    </xf>
    <xf numFmtId="0" fontId="7" fillId="2" borderId="3" xfId="0" applyFont="1" applyFill="1" applyBorder="1"/>
    <xf numFmtId="0" fontId="7" fillId="2" borderId="4" xfId="0" applyFont="1" applyFill="1" applyBorder="1"/>
    <xf numFmtId="0" fontId="9" fillId="2" borderId="0" xfId="0" applyFont="1" applyFill="1" applyAlignment="1"/>
    <xf numFmtId="0" fontId="5" fillId="2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/>
    <xf numFmtId="0" fontId="5" fillId="2" borderId="0" xfId="0" applyFont="1" applyFill="1" applyAlignment="1"/>
    <xf numFmtId="0" fontId="5" fillId="0" borderId="0" xfId="0" applyFont="1" applyFill="1" applyAlignment="1"/>
    <xf numFmtId="168" fontId="6" fillId="2" borderId="0" xfId="0" applyNumberFormat="1" applyFont="1" applyFill="1" applyBorder="1"/>
    <xf numFmtId="168" fontId="7" fillId="2" borderId="0" xfId="0" applyNumberFormat="1" applyFont="1" applyFill="1" applyBorder="1"/>
    <xf numFmtId="0" fontId="9" fillId="2" borderId="0" xfId="0" applyFont="1" applyFill="1" applyAlignment="1"/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168" fontId="7" fillId="2" borderId="0" xfId="0" applyNumberFormat="1" applyFont="1" applyFill="1" applyBorder="1" applyAlignment="1">
      <alignment horizontal="left"/>
    </xf>
    <xf numFmtId="168" fontId="5" fillId="2" borderId="0" xfId="0" applyNumberFormat="1" applyFont="1" applyFill="1" applyBorder="1" applyAlignment="1">
      <alignment horizontal="left"/>
    </xf>
    <xf numFmtId="0" fontId="19" fillId="0" borderId="0" xfId="10" applyFont="1" applyFill="1" applyAlignment="1" applyProtection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/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3" fontId="7" fillId="2" borderId="0" xfId="0" applyNumberFormat="1" applyFont="1" applyFill="1"/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165" fontId="5" fillId="2" borderId="0" xfId="2" applyNumberFormat="1" applyFont="1" applyFill="1"/>
    <xf numFmtId="0" fontId="7" fillId="2" borderId="0" xfId="6" applyFont="1" applyFill="1" applyAlignment="1"/>
    <xf numFmtId="0" fontId="5" fillId="2" borderId="0" xfId="6" applyFont="1" applyFill="1" applyAlignment="1"/>
    <xf numFmtId="168" fontId="5" fillId="2" borderId="0" xfId="0" applyNumberFormat="1" applyFont="1" applyFill="1" applyAlignment="1">
      <alignment horizontal="right"/>
    </xf>
    <xf numFmtId="0" fontId="7" fillId="0" borderId="1" xfId="0" applyFont="1" applyFill="1" applyBorder="1"/>
    <xf numFmtId="0" fontId="7" fillId="0" borderId="0" xfId="0" applyFont="1" applyFill="1"/>
    <xf numFmtId="168" fontId="7" fillId="0" borderId="0" xfId="0" applyNumberFormat="1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0" fillId="0" borderId="0" xfId="0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center"/>
    </xf>
    <xf numFmtId="168" fontId="5" fillId="2" borderId="0" xfId="0" applyNumberFormat="1" applyFont="1" applyFill="1" applyAlignment="1">
      <alignment horizontal="center"/>
    </xf>
    <xf numFmtId="168" fontId="6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Border="1"/>
    <xf numFmtId="168" fontId="7" fillId="0" borderId="0" xfId="0" applyNumberFormat="1" applyFont="1" applyFill="1" applyBorder="1"/>
    <xf numFmtId="0" fontId="19" fillId="0" borderId="0" xfId="1" applyFont="1" applyAlignment="1" applyProtection="1">
      <alignment horizontal="left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6" applyFont="1" applyFill="1" applyAlignment="1"/>
    <xf numFmtId="0" fontId="6" fillId="2" borderId="0" xfId="6" applyFont="1" applyFill="1" applyAlignment="1"/>
    <xf numFmtId="0" fontId="5" fillId="2" borderId="0" xfId="6" applyFont="1" applyFill="1" applyAlignment="1"/>
    <xf numFmtId="0" fontId="9" fillId="2" borderId="0" xfId="0" applyFont="1" applyFill="1" applyAlignment="1"/>
    <xf numFmtId="0" fontId="0" fillId="2" borderId="0" xfId="0" applyFill="1" applyAlignment="1"/>
    <xf numFmtId="0" fontId="5" fillId="2" borderId="0" xfId="0" applyFont="1" applyFill="1" applyAlignment="1"/>
    <xf numFmtId="0" fontId="7" fillId="2" borderId="0" xfId="0" applyFont="1" applyFill="1" applyAlignment="1"/>
    <xf numFmtId="0" fontId="6" fillId="2" borderId="0" xfId="0" applyFont="1" applyFill="1" applyAlignment="1"/>
    <xf numFmtId="0" fontId="9" fillId="2" borderId="0" xfId="0" applyFont="1" applyFill="1" applyAlignment="1">
      <alignment horizontal="left"/>
    </xf>
    <xf numFmtId="0" fontId="8" fillId="2" borderId="0" xfId="4" applyFont="1" applyFill="1" applyAlignment="1">
      <alignment horizontal="center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0" fontId="5" fillId="0" borderId="0" xfId="0" applyFont="1" applyFill="1" applyAlignment="1"/>
    <xf numFmtId="0" fontId="9" fillId="2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9" fillId="2" borderId="0" xfId="5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9" fillId="2" borderId="0" xfId="5" applyFont="1" applyFill="1" applyAlignment="1"/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11" fillId="2" borderId="0" xfId="0" applyFont="1" applyFill="1" applyAlignment="1"/>
  </cellXfs>
  <cellStyles count="12">
    <cellStyle name="Hipervínculo" xfId="10" builtinId="8"/>
    <cellStyle name="Hipervínculo 2" xfId="1" xr:uid="{00000000-0005-0000-0000-000001000000}"/>
    <cellStyle name="Millares" xfId="2" builtinId="3"/>
    <cellStyle name="Normal" xfId="0" builtinId="0"/>
    <cellStyle name="Normal 2" xfId="8" xr:uid="{00000000-0005-0000-0000-000004000000}"/>
    <cellStyle name="Normal 3" xfId="9" xr:uid="{00000000-0005-0000-0000-000005000000}"/>
    <cellStyle name="Normal 4" xfId="11" xr:uid="{00000000-0005-0000-0000-000006000000}"/>
    <cellStyle name="Normal 8" xfId="3" xr:uid="{00000000-0005-0000-0000-000007000000}"/>
    <cellStyle name="Normal_Fron_nte Serie04" xfId="4" xr:uid="{00000000-0005-0000-0000-000008000000}"/>
    <cellStyle name="Normal_Sur_060905" xfId="5" xr:uid="{00000000-0005-0000-0000-000009000000}"/>
    <cellStyle name="Normal_SUR_2004(150606)" xfId="6" xr:uid="{00000000-0005-0000-0000-00000A000000}"/>
    <cellStyle name="Normal_TJ_EUS18 REG_RES 2Periodos" xfId="7" xr:uid="{00000000-0005-0000-0000-00000B000000}"/>
  </cellStyles>
  <dxfs count="0"/>
  <tableStyles count="0" defaultTableStyle="TableStyleMedium9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showGridLines="0" tabSelected="1" zoomScaleNormal="100" workbookViewId="0">
      <selection activeCell="A2" sqref="A2"/>
    </sheetView>
  </sheetViews>
  <sheetFormatPr baseColWidth="10" defaultColWidth="11.5" defaultRowHeight="13"/>
  <cols>
    <col min="1" max="16384" width="11.5" style="78"/>
  </cols>
  <sheetData>
    <row r="1" spans="1:9">
      <c r="A1" s="77" t="s">
        <v>193</v>
      </c>
      <c r="B1" s="77"/>
      <c r="C1" s="77"/>
      <c r="D1" s="77"/>
      <c r="E1" s="77"/>
    </row>
    <row r="2" spans="1:9">
      <c r="A2" s="77" t="s">
        <v>243</v>
      </c>
      <c r="B2" s="77"/>
      <c r="C2" s="77"/>
      <c r="D2" s="77"/>
      <c r="E2" s="77"/>
    </row>
    <row r="3" spans="1:9">
      <c r="A3" s="77"/>
      <c r="B3" s="77"/>
      <c r="C3" s="77"/>
      <c r="D3" s="77"/>
      <c r="E3" s="77"/>
    </row>
    <row r="4" spans="1:9">
      <c r="A4" s="77" t="s">
        <v>234</v>
      </c>
    </row>
    <row r="5" spans="1:9">
      <c r="A5" s="78" t="s">
        <v>194</v>
      </c>
    </row>
    <row r="6" spans="1:9">
      <c r="A6" s="78" t="s">
        <v>178</v>
      </c>
    </row>
    <row r="7" spans="1:9">
      <c r="B7" s="144" t="s">
        <v>235</v>
      </c>
      <c r="C7" s="144"/>
      <c r="D7" s="144"/>
      <c r="E7" s="144"/>
      <c r="F7" s="144"/>
      <c r="G7" s="144"/>
      <c r="H7" s="144"/>
      <c r="I7" s="144"/>
    </row>
    <row r="8" spans="1:9">
      <c r="B8" s="144" t="s">
        <v>236</v>
      </c>
      <c r="C8" s="144"/>
      <c r="D8" s="144"/>
      <c r="E8" s="144"/>
      <c r="F8" s="144"/>
      <c r="G8" s="144"/>
      <c r="H8" s="144"/>
      <c r="I8" s="144"/>
    </row>
    <row r="9" spans="1:9">
      <c r="B9" s="144" t="s">
        <v>237</v>
      </c>
      <c r="C9" s="144"/>
      <c r="D9" s="144"/>
      <c r="E9" s="144"/>
      <c r="F9" s="144"/>
      <c r="G9" s="144"/>
      <c r="H9" s="144"/>
      <c r="I9" s="144"/>
    </row>
    <row r="10" spans="1:9">
      <c r="B10" s="144" t="s">
        <v>238</v>
      </c>
      <c r="C10" s="144"/>
      <c r="D10" s="144"/>
      <c r="E10" s="144"/>
      <c r="F10" s="144"/>
      <c r="G10" s="144"/>
      <c r="H10" s="144"/>
      <c r="I10" s="144"/>
    </row>
    <row r="11" spans="1:9">
      <c r="B11" s="144" t="s">
        <v>239</v>
      </c>
      <c r="C11" s="144"/>
      <c r="D11" s="144"/>
      <c r="E11" s="144"/>
      <c r="F11" s="144"/>
      <c r="G11" s="144"/>
      <c r="H11" s="144"/>
      <c r="I11" s="144"/>
    </row>
    <row r="12" spans="1:9">
      <c r="A12" s="78" t="s">
        <v>179</v>
      </c>
    </row>
    <row r="13" spans="1:9">
      <c r="B13" s="144" t="s">
        <v>235</v>
      </c>
      <c r="C13" s="144"/>
      <c r="D13" s="144"/>
      <c r="E13" s="144"/>
      <c r="F13" s="144"/>
      <c r="G13" s="144"/>
      <c r="H13" s="144"/>
      <c r="I13" s="144"/>
    </row>
    <row r="14" spans="1:9">
      <c r="B14" s="144" t="s">
        <v>240</v>
      </c>
      <c r="C14" s="144"/>
      <c r="D14" s="144"/>
      <c r="E14" s="144"/>
      <c r="F14" s="144"/>
      <c r="G14" s="144"/>
      <c r="H14" s="144"/>
      <c r="I14" s="144"/>
    </row>
    <row r="15" spans="1:9">
      <c r="B15" s="144" t="s">
        <v>236</v>
      </c>
      <c r="C15" s="144"/>
      <c r="D15" s="144"/>
      <c r="E15" s="144"/>
      <c r="F15" s="144"/>
      <c r="G15" s="144"/>
      <c r="H15" s="144"/>
      <c r="I15" s="144"/>
    </row>
    <row r="16" spans="1:9">
      <c r="B16" s="144" t="s">
        <v>237</v>
      </c>
      <c r="C16" s="144"/>
      <c r="D16" s="144"/>
      <c r="E16" s="144"/>
      <c r="F16" s="144"/>
      <c r="G16" s="144"/>
      <c r="H16" s="144"/>
      <c r="I16" s="144"/>
    </row>
    <row r="17" spans="1:9">
      <c r="B17" s="144" t="s">
        <v>241</v>
      </c>
      <c r="C17" s="144"/>
      <c r="D17" s="144"/>
      <c r="E17" s="144"/>
      <c r="F17" s="144"/>
      <c r="G17" s="144"/>
      <c r="H17" s="144"/>
      <c r="I17" s="144"/>
    </row>
    <row r="18" spans="1:9">
      <c r="B18" s="144" t="s">
        <v>239</v>
      </c>
      <c r="C18" s="144"/>
      <c r="D18" s="144"/>
      <c r="E18" s="144"/>
      <c r="F18" s="144"/>
      <c r="G18" s="144"/>
      <c r="H18" s="144"/>
      <c r="I18" s="144"/>
    </row>
    <row r="19" spans="1:9">
      <c r="A19" s="78" t="s">
        <v>180</v>
      </c>
    </row>
    <row r="20" spans="1:9">
      <c r="B20" s="144" t="s">
        <v>235</v>
      </c>
      <c r="C20" s="144"/>
      <c r="D20" s="144"/>
      <c r="E20" s="144"/>
      <c r="F20" s="144"/>
      <c r="G20" s="144"/>
      <c r="H20" s="144"/>
      <c r="I20" s="144"/>
    </row>
    <row r="21" spans="1:9">
      <c r="B21" s="144" t="s">
        <v>236</v>
      </c>
      <c r="C21" s="144"/>
      <c r="D21" s="144"/>
      <c r="E21" s="144"/>
      <c r="F21" s="144"/>
      <c r="G21" s="144"/>
      <c r="H21" s="144"/>
      <c r="I21" s="144"/>
    </row>
    <row r="22" spans="1:9">
      <c r="B22" s="144" t="s">
        <v>237</v>
      </c>
      <c r="C22" s="144"/>
      <c r="D22" s="144"/>
      <c r="E22" s="144"/>
      <c r="F22" s="144"/>
      <c r="G22" s="144"/>
      <c r="H22" s="144"/>
      <c r="I22" s="144"/>
    </row>
    <row r="23" spans="1:9">
      <c r="B23" s="144" t="s">
        <v>241</v>
      </c>
      <c r="C23" s="144"/>
      <c r="D23" s="144"/>
      <c r="E23" s="144"/>
      <c r="F23" s="144"/>
      <c r="G23" s="144"/>
      <c r="H23" s="144"/>
      <c r="I23" s="144"/>
    </row>
  </sheetData>
  <mergeCells count="15">
    <mergeCell ref="B21:I21"/>
    <mergeCell ref="B22:I22"/>
    <mergeCell ref="B23:I23"/>
    <mergeCell ref="B14:I14"/>
    <mergeCell ref="B15:I15"/>
    <mergeCell ref="B16:I16"/>
    <mergeCell ref="B17:I17"/>
    <mergeCell ref="B18:I18"/>
    <mergeCell ref="B20:I20"/>
    <mergeCell ref="B13:I13"/>
    <mergeCell ref="B7:I7"/>
    <mergeCell ref="B8:I8"/>
    <mergeCell ref="B9:I9"/>
    <mergeCell ref="B10:I10"/>
    <mergeCell ref="B11:I11"/>
  </mergeCells>
  <hyperlinks>
    <hyperlink ref="B7" location="EU7.2.3.1_Tot!A1" display="Dimensión geográfica y temporal, entidad federativa y tipo de localidad de nacimiento, 1995, 1999-2010" xr:uid="{00000000-0004-0000-0000-000000000000}"/>
    <hyperlink ref="B9" location="EU7.2.3.3_Tot!A1" display="Lugar de residencia por nivel educativo según sexo, 2009" xr:uid="{00000000-0004-0000-0000-000001000000}"/>
    <hyperlink ref="B10" location="EU7.2.3.4_Tot!A1" display="Condición de ocupación y características laborales en Estados Unidos, 1995, 1999-2009" xr:uid="{00000000-0004-0000-0000-000002000000}"/>
    <hyperlink ref="B11" location="EU7.2.3.5_Tot!A1" display="Razón de retorno a México, 1995, 1999-2009" xr:uid="{00000000-0004-0000-0000-000003000000}"/>
    <hyperlink ref="B13" location="EU7.2.3.6.1_ResMex!A1" display="Dimensión geográfica y temporal, entidad federativa y tipo de localidad de nacimiento, 1995, 1999-2009" xr:uid="{00000000-0004-0000-0000-000004000000}"/>
    <hyperlink ref="B14" location="EU7.2.3.6.2_ResMex!A1" display="Entidad federativa y tipo de localidad de residencia, 1995, 1999-2009" xr:uid="{00000000-0004-0000-0000-000005000000}"/>
    <hyperlink ref="B8" location="EU7.2.3.2_Tot!A1" display="Lugar de residencia por grupos de edad según sexo, 2009" xr:uid="{00000000-0004-0000-0000-000006000000}"/>
    <hyperlink ref="B15" location="EU7.2.3.6.3_ResMex!A1" display="Características sociodemográficas, 1995, 1999-2009" xr:uid="{00000000-0004-0000-0000-000007000000}"/>
    <hyperlink ref="B16" location="EU7.2.3.6.4_ResMex!A1" display="Características del cruce hacia Estados Unidos, 1995, 1999-2009" xr:uid="{00000000-0004-0000-0000-000008000000}"/>
    <hyperlink ref="B17" location="EU7.2.3.6.5_ResMex!A1" display="Condición de ocupación, características laborales y envío de remesas en Estados Unidos, 1995, 1999-2009" xr:uid="{00000000-0004-0000-0000-000009000000}"/>
    <hyperlink ref="B18" location="EU7.2.3.6.6_ResMex!A1" display="Razón de retorno a México, 1995, 1999-2009" xr:uid="{00000000-0004-0000-0000-00000A000000}"/>
    <hyperlink ref="B20" location="EU7.2.3.7.1_ResEU!A1" display="Dimensión geográfica y temporal, entidad federativa y tipo de localidad de nacimiento, 1995, 1999-2009" xr:uid="{00000000-0004-0000-0000-00000B000000}"/>
    <hyperlink ref="B21" location="EU7.2.3.7.2_ResEU!A1" display="EU7.2.3.7.2_ResEU!A1" xr:uid="{00000000-0004-0000-0000-00000C000000}"/>
    <hyperlink ref="B22" location="EU7.2.3.7.3_ResEU!A1" display="EU7.2.3.7.3_ResEU!A1" xr:uid="{00000000-0004-0000-0000-00000D000000}"/>
    <hyperlink ref="B23" location="EU7.2.3.7.4_ResEU!A1" display="EU7.2.3.7.4_ResEU!A1" xr:uid="{00000000-0004-0000-0000-00000E000000}"/>
  </hyperlinks>
  <pageMargins left="0.7" right="0.7" top="0.75" bottom="0.75" header="0.3" footer="0.3"/>
  <pageSetup paperSize="11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U79"/>
  <sheetViews>
    <sheetView zoomScaleNormal="100" workbookViewId="0">
      <pane xSplit="3" ySplit="11" topLeftCell="D12" activePane="bottomRight" state="frozen"/>
      <selection activeCell="A6" sqref="A6:C9"/>
      <selection pane="topRight" activeCell="A6" sqref="A6:C9"/>
      <selection pane="bottomLeft" activeCell="A6" sqref="A6:C9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7.5" style="5" customWidth="1"/>
    <col min="3" max="3" width="21.5" style="5" customWidth="1"/>
    <col min="4" max="4" width="15.5" style="5" bestFit="1" customWidth="1"/>
    <col min="5" max="5" width="3.83203125" style="5" bestFit="1" customWidth="1"/>
    <col min="6" max="6" width="14.6640625" style="5" bestFit="1" customWidth="1"/>
    <col min="7" max="7" width="3.83203125" style="5" bestFit="1" customWidth="1"/>
    <col min="8" max="8" width="15.5" style="5" bestFit="1" customWidth="1"/>
    <col min="9" max="9" width="3.83203125" style="5" bestFit="1" customWidth="1"/>
    <col min="10" max="10" width="15.1640625" style="5" bestFit="1" customWidth="1"/>
    <col min="11" max="11" width="3.83203125" style="5" bestFit="1" customWidth="1"/>
    <col min="12" max="12" width="14.6640625" style="5" bestFit="1" customWidth="1"/>
    <col min="13" max="13" width="3.83203125" style="5" bestFit="1" customWidth="1"/>
    <col min="14" max="14" width="15.6640625" style="5" bestFit="1" customWidth="1"/>
    <col min="15" max="15" width="3.83203125" style="5" bestFit="1" customWidth="1"/>
    <col min="16" max="16" width="14.6640625" style="5" bestFit="1" customWidth="1"/>
    <col min="17" max="17" width="3.83203125" style="5" bestFit="1" customWidth="1"/>
    <col min="18" max="18" width="13.83203125" style="5" bestFit="1" customWidth="1"/>
    <col min="19" max="19" width="3.83203125" style="5" bestFit="1" customWidth="1"/>
    <col min="20" max="20" width="14.5" style="5" bestFit="1" customWidth="1"/>
    <col min="21" max="21" width="3.83203125" style="5" bestFit="1" customWidth="1"/>
    <col min="22" max="22" width="15.1640625" style="5" bestFit="1" customWidth="1"/>
    <col min="23" max="23" width="3.83203125" style="5" bestFit="1" customWidth="1"/>
    <col min="24" max="24" width="15" style="5" bestFit="1" customWidth="1"/>
    <col min="25" max="25" width="3.83203125" style="5" bestFit="1" customWidth="1"/>
    <col min="26" max="26" width="14.6640625" style="5" bestFit="1" customWidth="1"/>
    <col min="27" max="27" width="3.83203125" style="5" bestFit="1" customWidth="1"/>
    <col min="28" max="28" width="14.6640625" style="5" bestFit="1" customWidth="1"/>
    <col min="29" max="29" width="3.83203125" style="5" bestFit="1" customWidth="1"/>
    <col min="30" max="30" width="14.5" style="5" bestFit="1" customWidth="1"/>
    <col min="31" max="31" width="3.83203125" style="5" bestFit="1" customWidth="1"/>
    <col min="32" max="32" width="14.1640625" style="5" bestFit="1" customWidth="1"/>
    <col min="33" max="33" width="3.83203125" style="5" bestFit="1" customWidth="1"/>
    <col min="34" max="34" width="14.5" style="5" bestFit="1" customWidth="1"/>
    <col min="35" max="35" width="3.83203125" style="5" bestFit="1" customWidth="1"/>
    <col min="36" max="36" width="14.5" style="5" bestFit="1" customWidth="1"/>
    <col min="37" max="37" width="3.83203125" style="5" bestFit="1" customWidth="1"/>
    <col min="38" max="38" width="14.33203125" style="5" customWidth="1"/>
    <col min="39" max="39" width="2.5" style="5" customWidth="1"/>
    <col min="40" max="40" width="14.5" style="5" bestFit="1" customWidth="1"/>
    <col min="41" max="41" width="3.83203125" style="5" bestFit="1" customWidth="1"/>
    <col min="42" max="42" width="14.5" style="5" bestFit="1" customWidth="1"/>
    <col min="43" max="43" width="3.83203125" style="5" bestFit="1" customWidth="1"/>
    <col min="44" max="44" width="9.33203125" style="5" bestFit="1" customWidth="1"/>
    <col min="45" max="45" width="3.83203125" style="5" customWidth="1"/>
    <col min="46" max="46" width="9.33203125" style="5" bestFit="1" customWidth="1"/>
    <col min="47" max="47" width="3.83203125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73" s="2" customFormat="1" ht="14">
      <c r="A1" s="146" t="s">
        <v>244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s="2" customFormat="1" ht="14">
      <c r="A2" s="146" t="s">
        <v>174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s="2" customFormat="1" ht="14">
      <c r="A3" s="146" t="s">
        <v>235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3" s="4" customFormat="1" ht="7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</row>
    <row r="5" spans="1:73" ht="6" customHeight="1"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</row>
    <row r="6" spans="1:73" ht="12.75" customHeight="1">
      <c r="A6" s="149" t="s">
        <v>107</v>
      </c>
      <c r="B6" s="149"/>
      <c r="C6" s="149"/>
      <c r="D6" s="147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73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73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</row>
    <row r="9" spans="1:73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5">
        <v>2013</v>
      </c>
      <c r="AI9" s="145"/>
      <c r="AJ9" s="145">
        <v>2014</v>
      </c>
      <c r="AK9" s="145"/>
      <c r="AL9" s="145">
        <v>2015</v>
      </c>
      <c r="AM9" s="145"/>
      <c r="AN9" s="145">
        <v>2016</v>
      </c>
      <c r="AO9" s="145"/>
      <c r="AP9" s="145">
        <v>2017</v>
      </c>
      <c r="AQ9" s="145"/>
      <c r="AR9" s="145">
        <v>2018</v>
      </c>
      <c r="AS9" s="145"/>
      <c r="AT9" s="145">
        <v>2019</v>
      </c>
      <c r="AU9" s="145"/>
    </row>
    <row r="10" spans="1:73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6" customHeight="1"/>
    <row r="12" spans="1:73">
      <c r="A12" s="151" t="s">
        <v>52</v>
      </c>
      <c r="B12" s="151"/>
      <c r="C12" s="151"/>
      <c r="D12" s="11">
        <v>1208560.1731680548</v>
      </c>
      <c r="E12" s="12"/>
      <c r="F12" s="11">
        <v>1272153.5444945754</v>
      </c>
      <c r="G12" s="12"/>
      <c r="H12" s="11">
        <v>1300896.6032320792</v>
      </c>
      <c r="I12" s="12"/>
      <c r="J12" s="11">
        <v>1653087.3169481391</v>
      </c>
      <c r="K12" s="12"/>
      <c r="L12" s="11">
        <v>1367156.3286964684</v>
      </c>
      <c r="M12" s="12"/>
      <c r="N12" s="11">
        <v>1008864.0279747602</v>
      </c>
      <c r="O12" s="12"/>
      <c r="P12" s="11">
        <v>823643.7158040643</v>
      </c>
      <c r="Q12" s="12"/>
      <c r="R12" s="11">
        <v>816906.54467843077</v>
      </c>
      <c r="S12" s="12"/>
      <c r="T12" s="11">
        <v>885290.22058573971</v>
      </c>
      <c r="U12" s="12"/>
      <c r="V12" s="11">
        <v>1053797.5867117979</v>
      </c>
      <c r="W12" s="12"/>
      <c r="X12" s="11">
        <v>1148835.4596046321</v>
      </c>
      <c r="Y12" s="12"/>
      <c r="Z12" s="11">
        <v>1196981.383596661</v>
      </c>
      <c r="AA12" s="12"/>
      <c r="AB12" s="11">
        <v>886603.61996088468</v>
      </c>
      <c r="AC12" s="12" t="s">
        <v>29</v>
      </c>
      <c r="AD12" s="11">
        <v>799986.16213500092</v>
      </c>
      <c r="AE12" s="12" t="s">
        <v>29</v>
      </c>
      <c r="AF12" s="11">
        <v>545681.59718141146</v>
      </c>
      <c r="AG12" s="12"/>
      <c r="AH12" s="11">
        <v>631309</v>
      </c>
      <c r="AI12" s="12"/>
      <c r="AJ12" s="11">
        <v>682382</v>
      </c>
      <c r="AK12" s="12"/>
      <c r="AL12" s="11">
        <v>558062</v>
      </c>
      <c r="AM12" s="12"/>
      <c r="AN12" s="11">
        <v>689368</v>
      </c>
      <c r="AO12" s="56"/>
      <c r="AP12" s="11">
        <v>763505.53525795368</v>
      </c>
      <c r="AQ12" s="56"/>
      <c r="AR12" s="11">
        <v>923292.1788821423</v>
      </c>
      <c r="AS12" s="56"/>
      <c r="AT12" s="11">
        <v>809384.63320182019</v>
      </c>
      <c r="AU12" s="56"/>
    </row>
    <row r="13" spans="1:73">
      <c r="A13" s="13"/>
      <c r="B13" s="150" t="s">
        <v>53</v>
      </c>
      <c r="C13" s="150"/>
      <c r="D13" s="14">
        <v>307940.49812284636</v>
      </c>
      <c r="E13" s="12"/>
      <c r="F13" s="14">
        <v>414152.8832223388</v>
      </c>
      <c r="G13" s="12"/>
      <c r="H13" s="14">
        <v>395757.48843060789</v>
      </c>
      <c r="I13" s="12"/>
      <c r="J13" s="14">
        <v>447480.22656977997</v>
      </c>
      <c r="K13" s="12"/>
      <c r="L13" s="14">
        <v>429793.69062128756</v>
      </c>
      <c r="M13" s="12"/>
      <c r="N13" s="14">
        <v>310873.0679631806</v>
      </c>
      <c r="O13" s="12"/>
      <c r="P13" s="14">
        <v>307964.82605234132</v>
      </c>
      <c r="Q13" s="12"/>
      <c r="R13" s="14">
        <v>343524.2066869621</v>
      </c>
      <c r="S13" s="12"/>
      <c r="T13" s="14">
        <v>354827.80432293855</v>
      </c>
      <c r="U13" s="12"/>
      <c r="V13" s="14">
        <v>348225.5946635633</v>
      </c>
      <c r="W13" s="12"/>
      <c r="X13" s="14">
        <v>377169.99842124834</v>
      </c>
      <c r="Y13" s="12"/>
      <c r="Z13" s="14">
        <v>395274.466273884</v>
      </c>
      <c r="AA13" s="12"/>
      <c r="AB13" s="14">
        <v>297584.82741722261</v>
      </c>
      <c r="AC13" s="12" t="s">
        <v>29</v>
      </c>
      <c r="AD13" s="14">
        <v>226720.20469398421</v>
      </c>
      <c r="AE13" s="12" t="s">
        <v>29</v>
      </c>
      <c r="AF13" s="14">
        <v>132178.33057284134</v>
      </c>
      <c r="AG13" s="12"/>
      <c r="AH13" s="14">
        <v>203412</v>
      </c>
      <c r="AI13" s="12"/>
      <c r="AJ13" s="14">
        <v>190302</v>
      </c>
      <c r="AK13" s="12"/>
      <c r="AL13" s="14">
        <v>150795</v>
      </c>
      <c r="AM13" s="12"/>
      <c r="AN13" s="50">
        <v>342784</v>
      </c>
      <c r="AO13" s="56"/>
      <c r="AP13" s="50">
        <v>465531.99996910791</v>
      </c>
      <c r="AQ13" s="56"/>
      <c r="AR13" s="50">
        <v>605596.87150910287</v>
      </c>
      <c r="AS13" s="56"/>
      <c r="AT13" s="50">
        <v>499650.5428634283</v>
      </c>
      <c r="AU13" s="56"/>
    </row>
    <row r="14" spans="1:73">
      <c r="A14" s="13"/>
      <c r="B14" s="150" t="s">
        <v>54</v>
      </c>
      <c r="C14" s="150"/>
      <c r="D14" s="14">
        <v>264587.32384397811</v>
      </c>
      <c r="E14" s="12"/>
      <c r="F14" s="14">
        <v>281530.20031361724</v>
      </c>
      <c r="G14" s="12"/>
      <c r="H14" s="14">
        <v>551589.80152656732</v>
      </c>
      <c r="I14" s="12"/>
      <c r="J14" s="14">
        <v>436987.699230586</v>
      </c>
      <c r="K14" s="12"/>
      <c r="L14" s="14">
        <v>342363.53102964006</v>
      </c>
      <c r="M14" s="12"/>
      <c r="N14" s="14">
        <v>440314.7828150139</v>
      </c>
      <c r="O14" s="12"/>
      <c r="P14" s="14">
        <v>369229.93264268956</v>
      </c>
      <c r="Q14" s="12"/>
      <c r="R14" s="14">
        <v>314707.62661753356</v>
      </c>
      <c r="S14" s="12"/>
      <c r="T14" s="14">
        <v>331050.44033140747</v>
      </c>
      <c r="U14" s="12"/>
      <c r="V14" s="14">
        <v>362177.26042635791</v>
      </c>
      <c r="W14" s="12"/>
      <c r="X14" s="14">
        <v>306095.48173531814</v>
      </c>
      <c r="Y14" s="12"/>
      <c r="Z14" s="14">
        <v>307663.74484255858</v>
      </c>
      <c r="AA14" s="12"/>
      <c r="AB14" s="14">
        <v>304740.81065135315</v>
      </c>
      <c r="AC14" s="12" t="s">
        <v>29</v>
      </c>
      <c r="AD14" s="14">
        <v>256219.54702695541</v>
      </c>
      <c r="AE14" s="12" t="s">
        <v>29</v>
      </c>
      <c r="AF14" s="14">
        <v>197568.16229851966</v>
      </c>
      <c r="AG14" s="12"/>
      <c r="AH14" s="14">
        <v>228426</v>
      </c>
      <c r="AI14" s="12"/>
      <c r="AJ14" s="14">
        <v>254360</v>
      </c>
      <c r="AK14" s="12"/>
      <c r="AL14" s="14">
        <v>231857</v>
      </c>
      <c r="AM14" s="12"/>
      <c r="AN14" s="50">
        <v>181837</v>
      </c>
      <c r="AO14" s="56"/>
      <c r="AP14" s="50">
        <v>165497.2576523789</v>
      </c>
      <c r="AQ14" s="56"/>
      <c r="AR14" s="50">
        <v>186540.97907832384</v>
      </c>
      <c r="AS14" s="56"/>
      <c r="AT14" s="50">
        <v>206452.3036205727</v>
      </c>
      <c r="AU14" s="56"/>
    </row>
    <row r="15" spans="1:73">
      <c r="A15" s="13"/>
      <c r="B15" s="150" t="s">
        <v>55</v>
      </c>
      <c r="C15" s="150"/>
      <c r="D15" s="14">
        <v>636032.35120123031</v>
      </c>
      <c r="E15" s="12"/>
      <c r="F15" s="14">
        <v>576470.46095861949</v>
      </c>
      <c r="G15" s="12"/>
      <c r="H15" s="14">
        <v>353549.3132749038</v>
      </c>
      <c r="I15" s="12"/>
      <c r="J15" s="14">
        <v>768619.39114777301</v>
      </c>
      <c r="K15" s="12"/>
      <c r="L15" s="14">
        <v>594999.10704554094</v>
      </c>
      <c r="M15" s="12"/>
      <c r="N15" s="14">
        <v>257676.17719656564</v>
      </c>
      <c r="O15" s="12"/>
      <c r="P15" s="14">
        <v>146448.95710903345</v>
      </c>
      <c r="Q15" s="12"/>
      <c r="R15" s="14">
        <v>158674.7113739351</v>
      </c>
      <c r="S15" s="12"/>
      <c r="T15" s="14">
        <v>199411.97593139371</v>
      </c>
      <c r="U15" s="12"/>
      <c r="V15" s="14">
        <v>343394.73162187671</v>
      </c>
      <c r="W15" s="12"/>
      <c r="X15" s="14">
        <v>465569.97944806551</v>
      </c>
      <c r="Y15" s="12"/>
      <c r="Z15" s="14">
        <v>494043.17248021835</v>
      </c>
      <c r="AA15" s="12"/>
      <c r="AB15" s="14">
        <v>284277.98189230461</v>
      </c>
      <c r="AC15" s="12" t="s">
        <v>29</v>
      </c>
      <c r="AD15" s="14">
        <v>317046.41041406681</v>
      </c>
      <c r="AE15" s="12" t="s">
        <v>29</v>
      </c>
      <c r="AF15" s="14">
        <v>215935.10431004933</v>
      </c>
      <c r="AG15" s="12"/>
      <c r="AH15" s="14">
        <v>199470</v>
      </c>
      <c r="AI15" s="12"/>
      <c r="AJ15" s="14">
        <v>237720</v>
      </c>
      <c r="AK15" s="12"/>
      <c r="AL15" s="14">
        <v>175410</v>
      </c>
      <c r="AM15" s="12"/>
      <c r="AN15" s="50">
        <v>164748</v>
      </c>
      <c r="AO15" s="56"/>
      <c r="AP15" s="50">
        <v>132476.27763646687</v>
      </c>
      <c r="AQ15" s="56"/>
      <c r="AR15" s="50">
        <v>131154.32829471564</v>
      </c>
      <c r="AS15" s="56"/>
      <c r="AT15" s="50">
        <v>103281.78671781914</v>
      </c>
      <c r="AU15" s="56"/>
    </row>
    <row r="16" spans="1:73">
      <c r="A16" s="13"/>
      <c r="B16" s="13"/>
      <c r="C16" s="13"/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2"/>
      <c r="P16" s="14"/>
      <c r="Q16" s="12"/>
      <c r="R16" s="14"/>
      <c r="S16" s="12"/>
      <c r="T16" s="14"/>
      <c r="U16" s="12"/>
      <c r="V16" s="14"/>
      <c r="W16" s="12"/>
      <c r="X16" s="14"/>
      <c r="Y16" s="12"/>
      <c r="Z16" s="14"/>
      <c r="AA16" s="12"/>
      <c r="AB16" s="14"/>
      <c r="AC16" s="12" t="s">
        <v>29</v>
      </c>
      <c r="AD16" s="14"/>
      <c r="AE16" s="12" t="s">
        <v>29</v>
      </c>
      <c r="AF16" s="14"/>
      <c r="AG16" s="12"/>
      <c r="AH16" s="14"/>
      <c r="AI16" s="12"/>
      <c r="AJ16" s="14"/>
      <c r="AK16" s="12"/>
      <c r="AL16" s="14"/>
      <c r="AM16" s="12"/>
      <c r="AN16" s="56"/>
      <c r="AO16" s="56"/>
      <c r="AP16" s="56"/>
      <c r="AQ16" s="56"/>
      <c r="AR16" s="56"/>
      <c r="AS16" s="56"/>
      <c r="AT16" s="56"/>
      <c r="AU16" s="56"/>
    </row>
    <row r="17" spans="1:47">
      <c r="A17" s="151" t="s">
        <v>60</v>
      </c>
      <c r="B17" s="151"/>
      <c r="C17" s="151"/>
      <c r="D17" s="11">
        <v>1208560.1731680548</v>
      </c>
      <c r="E17" s="12"/>
      <c r="F17" s="11">
        <v>1272153.5444945735</v>
      </c>
      <c r="G17" s="12"/>
      <c r="H17" s="11">
        <v>1300896.6032320776</v>
      </c>
      <c r="I17" s="12"/>
      <c r="J17" s="11">
        <v>1653087.3169481382</v>
      </c>
      <c r="K17" s="12"/>
      <c r="L17" s="11">
        <v>1367156.3286964665</v>
      </c>
      <c r="M17" s="12"/>
      <c r="N17" s="11">
        <v>1008864.0279747618</v>
      </c>
      <c r="O17" s="12"/>
      <c r="P17" s="11">
        <v>823643.71580406604</v>
      </c>
      <c r="Q17" s="12"/>
      <c r="R17" s="11">
        <v>816906.54467843391</v>
      </c>
      <c r="S17" s="12"/>
      <c r="T17" s="11">
        <v>885290.2205857404</v>
      </c>
      <c r="U17" s="12"/>
      <c r="V17" s="11">
        <v>1053797.586711793</v>
      </c>
      <c r="W17" s="12"/>
      <c r="X17" s="11">
        <v>1148835.4596046319</v>
      </c>
      <c r="Y17" s="12"/>
      <c r="Z17" s="11">
        <v>1196981.3835966606</v>
      </c>
      <c r="AA17" s="12"/>
      <c r="AB17" s="11">
        <v>886603.61996088468</v>
      </c>
      <c r="AC17" s="12" t="s">
        <v>29</v>
      </c>
      <c r="AD17" s="11">
        <v>799986.16213500092</v>
      </c>
      <c r="AE17" s="12" t="s">
        <v>29</v>
      </c>
      <c r="AF17" s="11">
        <v>545681.59718141146</v>
      </c>
      <c r="AG17" s="12"/>
      <c r="AH17" s="11">
        <v>631309</v>
      </c>
      <c r="AI17" s="12"/>
      <c r="AJ17" s="11">
        <v>682382</v>
      </c>
      <c r="AK17" s="12"/>
      <c r="AL17" s="11">
        <v>558062</v>
      </c>
      <c r="AM17" s="12"/>
      <c r="AN17" s="11">
        <v>689368</v>
      </c>
      <c r="AO17" s="56"/>
      <c r="AP17" s="11">
        <v>763505.53525795508</v>
      </c>
      <c r="AQ17" s="56"/>
      <c r="AR17" s="134" t="s">
        <v>232</v>
      </c>
      <c r="AS17" s="56"/>
      <c r="AT17" s="134">
        <v>809384.63320182147</v>
      </c>
      <c r="AU17" s="56"/>
    </row>
    <row r="18" spans="1:47">
      <c r="A18" s="13"/>
      <c r="B18" s="150" t="s">
        <v>56</v>
      </c>
      <c r="C18" s="150"/>
      <c r="D18" s="14">
        <v>432920.32749604632</v>
      </c>
      <c r="E18" s="12"/>
      <c r="F18" s="14">
        <v>271508.16363309929</v>
      </c>
      <c r="G18" s="12"/>
      <c r="H18" s="14">
        <v>380202.24185019149</v>
      </c>
      <c r="I18" s="12"/>
      <c r="J18" s="14">
        <v>263585.00825351058</v>
      </c>
      <c r="K18" s="12"/>
      <c r="L18" s="14">
        <v>229853.8189867246</v>
      </c>
      <c r="M18" s="12"/>
      <c r="N18" s="14">
        <v>226726.77381320286</v>
      </c>
      <c r="O18" s="12"/>
      <c r="P18" s="14">
        <v>236373.62092242241</v>
      </c>
      <c r="Q18" s="12"/>
      <c r="R18" s="14">
        <v>227627.68453882734</v>
      </c>
      <c r="S18" s="12"/>
      <c r="T18" s="14">
        <v>232485.34539978812</v>
      </c>
      <c r="U18" s="12"/>
      <c r="V18" s="14">
        <v>257193.07991654283</v>
      </c>
      <c r="W18" s="12"/>
      <c r="X18" s="14">
        <v>271634.40713696927</v>
      </c>
      <c r="Y18" s="12"/>
      <c r="Z18" s="14">
        <v>230020.49445519719</v>
      </c>
      <c r="AA18" s="12"/>
      <c r="AB18" s="14">
        <v>190913.24969486822</v>
      </c>
      <c r="AC18" s="12" t="s">
        <v>29</v>
      </c>
      <c r="AD18" s="14">
        <v>148579.65969129451</v>
      </c>
      <c r="AE18" s="12" t="s">
        <v>29</v>
      </c>
      <c r="AF18" s="14">
        <v>151718.62770675877</v>
      </c>
      <c r="AG18" s="12"/>
      <c r="AH18" s="14">
        <v>123744</v>
      </c>
      <c r="AI18" s="12"/>
      <c r="AJ18" s="14">
        <v>132650</v>
      </c>
      <c r="AK18" s="12"/>
      <c r="AL18" s="14">
        <v>114137</v>
      </c>
      <c r="AM18" s="12"/>
      <c r="AN18" s="50">
        <v>147376</v>
      </c>
      <c r="AO18" s="56"/>
      <c r="AP18" s="50">
        <v>160602.26247763503</v>
      </c>
      <c r="AQ18" s="56"/>
      <c r="AR18" s="133" t="s">
        <v>232</v>
      </c>
      <c r="AS18" s="56"/>
      <c r="AT18" s="133">
        <v>173338.01202315299</v>
      </c>
      <c r="AU18" s="56"/>
    </row>
    <row r="19" spans="1:47">
      <c r="A19" s="13"/>
      <c r="B19" s="150" t="s">
        <v>57</v>
      </c>
      <c r="C19" s="150"/>
      <c r="D19" s="14">
        <v>215337.39802216445</v>
      </c>
      <c r="E19" s="12"/>
      <c r="F19" s="14">
        <v>366603.12651622377</v>
      </c>
      <c r="G19" s="12"/>
      <c r="H19" s="14">
        <v>288749.37479394942</v>
      </c>
      <c r="I19" s="12"/>
      <c r="J19" s="14">
        <v>351628.86901408847</v>
      </c>
      <c r="K19" s="12"/>
      <c r="L19" s="14">
        <v>342220.66036932374</v>
      </c>
      <c r="M19" s="12"/>
      <c r="N19" s="14">
        <v>239882.62593469178</v>
      </c>
      <c r="O19" s="12"/>
      <c r="P19" s="14">
        <v>173892.86619414028</v>
      </c>
      <c r="Q19" s="12"/>
      <c r="R19" s="14">
        <v>141817.42790044349</v>
      </c>
      <c r="S19" s="12"/>
      <c r="T19" s="14">
        <v>198410.72661809949</v>
      </c>
      <c r="U19" s="12"/>
      <c r="V19" s="14">
        <v>258342.29083250061</v>
      </c>
      <c r="W19" s="12"/>
      <c r="X19" s="14">
        <v>258846.92482403858</v>
      </c>
      <c r="Y19" s="12"/>
      <c r="Z19" s="14">
        <v>233107.73404642678</v>
      </c>
      <c r="AA19" s="12"/>
      <c r="AB19" s="14">
        <v>227574.98164175576</v>
      </c>
      <c r="AC19" s="12" t="s">
        <v>29</v>
      </c>
      <c r="AD19" s="14">
        <v>238708.46296312084</v>
      </c>
      <c r="AE19" s="12" t="s">
        <v>29</v>
      </c>
      <c r="AF19" s="14">
        <v>136425.0737842521</v>
      </c>
      <c r="AG19" s="12"/>
      <c r="AH19" s="14">
        <v>140090</v>
      </c>
      <c r="AI19" s="12"/>
      <c r="AJ19" s="14">
        <v>187674</v>
      </c>
      <c r="AK19" s="12"/>
      <c r="AL19" s="14">
        <v>132758</v>
      </c>
      <c r="AM19" s="12"/>
      <c r="AN19" s="50">
        <v>168914</v>
      </c>
      <c r="AO19" s="56"/>
      <c r="AP19" s="50">
        <v>157781.20881104813</v>
      </c>
      <c r="AQ19" s="56"/>
      <c r="AR19" s="133" t="s">
        <v>232</v>
      </c>
      <c r="AS19" s="56"/>
      <c r="AT19" s="133">
        <v>175289.11657241356</v>
      </c>
      <c r="AU19" s="56"/>
    </row>
    <row r="20" spans="1:47">
      <c r="A20" s="13"/>
      <c r="B20" s="150" t="s">
        <v>58</v>
      </c>
      <c r="C20" s="150"/>
      <c r="D20" s="14">
        <v>273729.82389671932</v>
      </c>
      <c r="E20" s="12"/>
      <c r="F20" s="14">
        <v>240628.97325708673</v>
      </c>
      <c r="G20" s="12"/>
      <c r="H20" s="14">
        <v>287746.93929758389</v>
      </c>
      <c r="I20" s="12"/>
      <c r="J20" s="14">
        <v>296746.77250371693</v>
      </c>
      <c r="K20" s="12"/>
      <c r="L20" s="14">
        <v>391165.49254345178</v>
      </c>
      <c r="M20" s="12"/>
      <c r="N20" s="14">
        <v>276246.31413368927</v>
      </c>
      <c r="O20" s="12"/>
      <c r="P20" s="14">
        <v>217644.54830644955</v>
      </c>
      <c r="Q20" s="12"/>
      <c r="R20" s="14">
        <v>221655.23320424481</v>
      </c>
      <c r="S20" s="12"/>
      <c r="T20" s="14">
        <v>201264.87080513831</v>
      </c>
      <c r="U20" s="12"/>
      <c r="V20" s="14">
        <v>247409.555641104</v>
      </c>
      <c r="W20" s="12"/>
      <c r="X20" s="14">
        <v>307395.44728145795</v>
      </c>
      <c r="Y20" s="12"/>
      <c r="Z20" s="14">
        <v>348177.55043092853</v>
      </c>
      <c r="AA20" s="12"/>
      <c r="AB20" s="14">
        <v>205881.93818916005</v>
      </c>
      <c r="AC20" s="12" t="s">
        <v>29</v>
      </c>
      <c r="AD20" s="14">
        <v>183396.01723108906</v>
      </c>
      <c r="AE20" s="12" t="s">
        <v>29</v>
      </c>
      <c r="AF20" s="14">
        <v>145983.21800602521</v>
      </c>
      <c r="AG20" s="12"/>
      <c r="AH20" s="14">
        <v>166726</v>
      </c>
      <c r="AI20" s="12"/>
      <c r="AJ20" s="14">
        <v>153514</v>
      </c>
      <c r="AK20" s="12"/>
      <c r="AL20" s="14">
        <v>123678</v>
      </c>
      <c r="AM20" s="12"/>
      <c r="AN20" s="50">
        <v>154965</v>
      </c>
      <c r="AO20" s="56"/>
      <c r="AP20" s="50">
        <v>177643.99999199997</v>
      </c>
      <c r="AQ20" s="56"/>
      <c r="AR20" s="133" t="s">
        <v>232</v>
      </c>
      <c r="AS20" s="56"/>
      <c r="AT20" s="133">
        <v>195417.30064304109</v>
      </c>
      <c r="AU20" s="56"/>
    </row>
    <row r="21" spans="1:47">
      <c r="A21" s="13"/>
      <c r="B21" s="150" t="s">
        <v>59</v>
      </c>
      <c r="C21" s="150"/>
      <c r="D21" s="14">
        <v>286572.62375312467</v>
      </c>
      <c r="E21" s="12"/>
      <c r="F21" s="14">
        <v>393413.28108816361</v>
      </c>
      <c r="G21" s="12"/>
      <c r="H21" s="14">
        <v>344198.0472903527</v>
      </c>
      <c r="I21" s="12"/>
      <c r="J21" s="14">
        <v>741126.66717682208</v>
      </c>
      <c r="K21" s="12"/>
      <c r="L21" s="14">
        <v>403916.3567969664</v>
      </c>
      <c r="M21" s="12"/>
      <c r="N21" s="14">
        <v>266008.31409317785</v>
      </c>
      <c r="O21" s="12"/>
      <c r="P21" s="14">
        <v>195732.68038105385</v>
      </c>
      <c r="Q21" s="12"/>
      <c r="R21" s="14">
        <v>225806.19903491825</v>
      </c>
      <c r="S21" s="12"/>
      <c r="T21" s="14">
        <v>253129.27776271457</v>
      </c>
      <c r="U21" s="12"/>
      <c r="V21" s="14">
        <v>290852.6603216455</v>
      </c>
      <c r="W21" s="12"/>
      <c r="X21" s="14">
        <v>310958.68036216608</v>
      </c>
      <c r="Y21" s="12"/>
      <c r="Z21" s="14">
        <v>385675.60466410813</v>
      </c>
      <c r="AA21" s="12"/>
      <c r="AB21" s="14">
        <v>262233.45043509774</v>
      </c>
      <c r="AC21" s="12" t="s">
        <v>29</v>
      </c>
      <c r="AD21" s="14">
        <v>229302.02224950003</v>
      </c>
      <c r="AE21" s="12" t="s">
        <v>29</v>
      </c>
      <c r="AF21" s="14">
        <v>111554.67768437383</v>
      </c>
      <c r="AG21" s="12"/>
      <c r="AH21" s="14">
        <v>200750</v>
      </c>
      <c r="AI21" s="12"/>
      <c r="AJ21" s="14">
        <v>208544</v>
      </c>
      <c r="AK21" s="12"/>
      <c r="AL21" s="14">
        <v>187490</v>
      </c>
      <c r="AM21" s="12"/>
      <c r="AN21" s="50">
        <v>218114</v>
      </c>
      <c r="AO21" s="56"/>
      <c r="AP21" s="50">
        <v>267478.06397727196</v>
      </c>
      <c r="AQ21" s="56"/>
      <c r="AR21" s="133" t="s">
        <v>232</v>
      </c>
      <c r="AS21" s="56"/>
      <c r="AT21" s="133">
        <v>265340.20396321383</v>
      </c>
      <c r="AU21" s="56"/>
    </row>
    <row r="22" spans="1:47">
      <c r="D22" s="14"/>
      <c r="E22" s="12"/>
      <c r="F22" s="14"/>
      <c r="G22" s="12"/>
      <c r="H22" s="14"/>
      <c r="I22" s="12"/>
      <c r="J22" s="14"/>
      <c r="K22" s="12"/>
      <c r="L22" s="14"/>
      <c r="M22" s="12"/>
      <c r="N22" s="14"/>
      <c r="O22" s="12"/>
      <c r="P22" s="14"/>
      <c r="Q22" s="12"/>
      <c r="R22" s="14"/>
      <c r="S22" s="12"/>
      <c r="T22" s="14"/>
      <c r="U22" s="12"/>
      <c r="V22" s="14"/>
      <c r="W22" s="12"/>
      <c r="X22" s="14"/>
      <c r="Y22" s="12"/>
      <c r="Z22" s="14"/>
      <c r="AA22" s="12"/>
      <c r="AB22" s="14"/>
      <c r="AC22" s="12" t="s">
        <v>29</v>
      </c>
      <c r="AD22" s="14"/>
      <c r="AE22" s="12" t="s">
        <v>29</v>
      </c>
      <c r="AF22" s="14"/>
      <c r="AG22" s="12"/>
      <c r="AH22" s="14"/>
      <c r="AI22" s="12"/>
      <c r="AJ22" s="14"/>
      <c r="AK22" s="12"/>
      <c r="AL22" s="14"/>
      <c r="AM22" s="12"/>
      <c r="AN22" s="50"/>
      <c r="AO22" s="56"/>
      <c r="AP22" s="50"/>
      <c r="AQ22" s="56"/>
      <c r="AR22" s="50"/>
      <c r="AS22" s="56"/>
      <c r="AT22" s="50"/>
      <c r="AU22" s="56"/>
    </row>
    <row r="23" spans="1:47">
      <c r="A23" s="151" t="s">
        <v>43</v>
      </c>
      <c r="B23" s="151"/>
      <c r="C23" s="151"/>
      <c r="D23" s="11">
        <v>1208560.173168055</v>
      </c>
      <c r="E23" s="12"/>
      <c r="F23" s="11">
        <v>1272153.5444945726</v>
      </c>
      <c r="G23" s="12"/>
      <c r="H23" s="11">
        <v>1300896.6032320766</v>
      </c>
      <c r="I23" s="12"/>
      <c r="J23" s="11">
        <v>1653087.3169481372</v>
      </c>
      <c r="K23" s="12"/>
      <c r="L23" s="11">
        <v>1367156.3286964674</v>
      </c>
      <c r="M23" s="12"/>
      <c r="N23" s="11">
        <v>1008864.0279747616</v>
      </c>
      <c r="O23" s="12"/>
      <c r="P23" s="11">
        <v>823643.71580406674</v>
      </c>
      <c r="Q23" s="12"/>
      <c r="R23" s="11">
        <v>816906.54467843473</v>
      </c>
      <c r="S23" s="12"/>
      <c r="T23" s="11">
        <v>885290.2205857411</v>
      </c>
      <c r="U23" s="12"/>
      <c r="V23" s="11">
        <v>1053797.5867117934</v>
      </c>
      <c r="W23" s="12"/>
      <c r="X23" s="11">
        <v>1148835.4596046307</v>
      </c>
      <c r="Y23" s="12"/>
      <c r="Z23" s="11">
        <v>1196981.3835966606</v>
      </c>
      <c r="AA23" s="12"/>
      <c r="AB23" s="11">
        <v>886603.61996088468</v>
      </c>
      <c r="AC23" s="12" t="s">
        <v>29</v>
      </c>
      <c r="AD23" s="11">
        <v>799986.16213500092</v>
      </c>
      <c r="AE23" s="12" t="s">
        <v>29</v>
      </c>
      <c r="AF23" s="11">
        <v>545681.59718141146</v>
      </c>
      <c r="AG23" s="12"/>
      <c r="AH23" s="11">
        <v>631309</v>
      </c>
      <c r="AI23" s="12"/>
      <c r="AJ23" s="11">
        <v>682382</v>
      </c>
      <c r="AK23" s="12" t="s">
        <v>29</v>
      </c>
      <c r="AL23" s="11">
        <v>558062</v>
      </c>
      <c r="AM23" s="12"/>
      <c r="AN23" s="11">
        <v>689368</v>
      </c>
      <c r="AO23" s="56"/>
      <c r="AP23" s="11">
        <v>763505.53525795403</v>
      </c>
      <c r="AQ23" s="56"/>
      <c r="AR23" s="11">
        <v>923292.17888214183</v>
      </c>
      <c r="AS23" s="56"/>
      <c r="AT23" s="11">
        <v>809384.63320181996</v>
      </c>
      <c r="AU23" s="56" t="s">
        <v>229</v>
      </c>
    </row>
    <row r="24" spans="1:47">
      <c r="B24" s="150" t="s">
        <v>0</v>
      </c>
      <c r="C24" s="150"/>
      <c r="D24" s="14">
        <v>14268.169744284052</v>
      </c>
      <c r="E24" s="12"/>
      <c r="F24" s="14">
        <v>9764.8850159934336</v>
      </c>
      <c r="G24" s="12"/>
      <c r="H24" s="14">
        <v>11911.839298402183</v>
      </c>
      <c r="I24" s="12"/>
      <c r="J24" s="14">
        <v>7526.1637614615693</v>
      </c>
      <c r="K24" s="12"/>
      <c r="L24" s="14">
        <v>6700.5929697019728</v>
      </c>
      <c r="M24" s="12"/>
      <c r="N24" s="14">
        <v>9821.9835772077458</v>
      </c>
      <c r="O24" s="12"/>
      <c r="P24" s="14">
        <v>7139.7635465488438</v>
      </c>
      <c r="Q24" s="12"/>
      <c r="R24" s="14">
        <v>6936.2906551349315</v>
      </c>
      <c r="S24" s="12"/>
      <c r="T24" s="14">
        <v>8301.1216626857604</v>
      </c>
      <c r="U24" s="12"/>
      <c r="V24" s="14">
        <v>7782.2017000733777</v>
      </c>
      <c r="W24" s="12"/>
      <c r="X24" s="14">
        <v>8653.9427694981478</v>
      </c>
      <c r="Y24" s="12"/>
      <c r="Z24" s="14">
        <v>10277.306353895363</v>
      </c>
      <c r="AA24" s="12"/>
      <c r="AB24" s="14">
        <v>6321.0406038530127</v>
      </c>
      <c r="AC24" s="12" t="s">
        <v>29</v>
      </c>
      <c r="AD24" s="14">
        <v>8198.6284365811443</v>
      </c>
      <c r="AE24" s="12" t="s">
        <v>29</v>
      </c>
      <c r="AF24" s="14">
        <v>10940.081645003957</v>
      </c>
      <c r="AG24" s="12"/>
      <c r="AH24" s="14">
        <v>14110</v>
      </c>
      <c r="AI24" s="12"/>
      <c r="AJ24" s="14">
        <v>32510</v>
      </c>
      <c r="AK24" s="12" t="s">
        <v>29</v>
      </c>
      <c r="AL24" s="14">
        <v>24369</v>
      </c>
      <c r="AM24" s="12"/>
      <c r="AN24" s="50">
        <v>17559</v>
      </c>
      <c r="AO24" s="56"/>
      <c r="AP24" s="50">
        <v>10025.33706766554</v>
      </c>
      <c r="AQ24" s="56" t="s">
        <v>229</v>
      </c>
      <c r="AR24" s="50">
        <v>14200.181928248719</v>
      </c>
      <c r="AS24" s="56" t="s">
        <v>229</v>
      </c>
      <c r="AT24" s="50">
        <v>17897.742299806676</v>
      </c>
      <c r="AU24" s="56" t="s">
        <v>229</v>
      </c>
    </row>
    <row r="25" spans="1:47">
      <c r="B25" s="150" t="s">
        <v>1</v>
      </c>
      <c r="C25" s="150"/>
      <c r="D25" s="14">
        <v>4260.3748190476199</v>
      </c>
      <c r="E25" s="12"/>
      <c r="F25" s="14">
        <v>6051.1445150050513</v>
      </c>
      <c r="G25" s="12" t="s">
        <v>49</v>
      </c>
      <c r="H25" s="14">
        <v>9851.0750335714292</v>
      </c>
      <c r="I25" s="12"/>
      <c r="J25" s="14">
        <v>5735.0943028057172</v>
      </c>
      <c r="K25" s="12"/>
      <c r="L25" s="14">
        <v>6137.2875251567957</v>
      </c>
      <c r="M25" s="12"/>
      <c r="N25" s="14">
        <v>1798.4837556015038</v>
      </c>
      <c r="O25" s="12" t="s">
        <v>49</v>
      </c>
      <c r="P25" s="14">
        <v>8307.3813872023802</v>
      </c>
      <c r="Q25" s="12"/>
      <c r="R25" s="14">
        <v>5261.2643721969707</v>
      </c>
      <c r="S25" s="12"/>
      <c r="T25" s="14">
        <v>7777.037130014799</v>
      </c>
      <c r="U25" s="12"/>
      <c r="V25" s="14">
        <v>8583.3434542004634</v>
      </c>
      <c r="W25" s="12"/>
      <c r="X25" s="14">
        <v>10211.051791869531</v>
      </c>
      <c r="Y25" s="12"/>
      <c r="Z25" s="14">
        <v>7729.1502650099637</v>
      </c>
      <c r="AA25" s="12"/>
      <c r="AB25" s="14">
        <v>1667.3428917390852</v>
      </c>
      <c r="AC25" s="12" t="s">
        <v>29</v>
      </c>
      <c r="AD25" s="14">
        <v>5887.9993431500261</v>
      </c>
      <c r="AE25" s="12" t="s">
        <v>29</v>
      </c>
      <c r="AF25" s="14">
        <v>5210.7082473970258</v>
      </c>
      <c r="AG25" s="12"/>
      <c r="AH25" s="14">
        <v>3976</v>
      </c>
      <c r="AI25" s="12"/>
      <c r="AJ25" s="14">
        <v>2418</v>
      </c>
      <c r="AK25" s="12" t="s">
        <v>49</v>
      </c>
      <c r="AL25" s="14">
        <v>2733</v>
      </c>
      <c r="AM25" s="12"/>
      <c r="AN25" s="50">
        <v>9650</v>
      </c>
      <c r="AO25" s="56"/>
      <c r="AP25" s="50">
        <v>25054.713329218277</v>
      </c>
      <c r="AQ25" s="56" t="s">
        <v>229</v>
      </c>
      <c r="AR25" s="50">
        <v>25002.620475614745</v>
      </c>
      <c r="AS25" s="56" t="s">
        <v>229</v>
      </c>
      <c r="AT25" s="50">
        <v>24717.791462294732</v>
      </c>
      <c r="AU25" s="56" t="s">
        <v>229</v>
      </c>
    </row>
    <row r="26" spans="1:47">
      <c r="B26" s="150" t="s">
        <v>2</v>
      </c>
      <c r="C26" s="150"/>
      <c r="D26" s="14">
        <v>470.78879999999992</v>
      </c>
      <c r="E26" s="12" t="s">
        <v>49</v>
      </c>
      <c r="F26" s="14">
        <v>1648.4048393939393</v>
      </c>
      <c r="G26" s="12" t="s">
        <v>49</v>
      </c>
      <c r="H26" s="14">
        <v>1054.7514999999999</v>
      </c>
      <c r="I26" s="12" t="s">
        <v>49</v>
      </c>
      <c r="J26" s="14">
        <v>1339.2603666666666</v>
      </c>
      <c r="K26" s="12" t="s">
        <v>49</v>
      </c>
      <c r="L26" s="14">
        <v>762.12440238095235</v>
      </c>
      <c r="M26" s="12" t="s">
        <v>49</v>
      </c>
      <c r="N26" s="14">
        <v>232.57810158730157</v>
      </c>
      <c r="O26" s="12" t="s">
        <v>49</v>
      </c>
      <c r="P26" s="14">
        <v>625.2396</v>
      </c>
      <c r="Q26" s="12" t="s">
        <v>49</v>
      </c>
      <c r="R26" s="14">
        <v>1628.2516666666666</v>
      </c>
      <c r="S26" s="12" t="s">
        <v>49</v>
      </c>
      <c r="T26" s="14">
        <v>136.57514088647963</v>
      </c>
      <c r="U26" s="12" t="s">
        <v>49</v>
      </c>
      <c r="V26" s="14">
        <v>544.63670149253733</v>
      </c>
      <c r="W26" s="12" t="s">
        <v>49</v>
      </c>
      <c r="X26" s="14">
        <v>1162.7590858221577</v>
      </c>
      <c r="Y26" s="12" t="s">
        <v>49</v>
      </c>
      <c r="Z26" s="14">
        <v>1260.31697756734</v>
      </c>
      <c r="AA26" s="12" t="s">
        <v>49</v>
      </c>
      <c r="AB26" s="14">
        <v>1490.1345799894959</v>
      </c>
      <c r="AC26" s="12" t="s">
        <v>49</v>
      </c>
      <c r="AD26" s="14">
        <v>1341.8278348809524</v>
      </c>
      <c r="AE26" s="12" t="s">
        <v>49</v>
      </c>
      <c r="AF26" s="14">
        <v>132.51887380952383</v>
      </c>
      <c r="AG26" s="48" t="s">
        <v>49</v>
      </c>
      <c r="AH26" s="14">
        <v>1286</v>
      </c>
      <c r="AI26" s="48" t="s">
        <v>49</v>
      </c>
      <c r="AJ26" s="14">
        <v>796</v>
      </c>
      <c r="AK26" s="48" t="s">
        <v>49</v>
      </c>
      <c r="AL26" s="14">
        <v>842</v>
      </c>
      <c r="AM26" s="48" t="s">
        <v>49</v>
      </c>
      <c r="AN26" s="50">
        <v>1025</v>
      </c>
      <c r="AO26" s="56" t="s">
        <v>49</v>
      </c>
      <c r="AP26" s="50">
        <v>608.4828172616069</v>
      </c>
      <c r="AQ26" s="56" t="s">
        <v>49</v>
      </c>
      <c r="AR26" s="50">
        <v>8084.426272052593</v>
      </c>
      <c r="AS26" s="56" t="s">
        <v>49</v>
      </c>
      <c r="AT26" s="50">
        <v>2780.2855240607755</v>
      </c>
      <c r="AU26" s="56" t="s">
        <v>49</v>
      </c>
    </row>
    <row r="27" spans="1:47">
      <c r="B27" s="150" t="s">
        <v>3</v>
      </c>
      <c r="C27" s="150"/>
      <c r="D27" s="14">
        <v>1840.3785263157895</v>
      </c>
      <c r="E27" s="12" t="s">
        <v>49</v>
      </c>
      <c r="F27" s="14">
        <v>636.84029999999996</v>
      </c>
      <c r="G27" s="12" t="s">
        <v>49</v>
      </c>
      <c r="H27" s="14">
        <v>0</v>
      </c>
      <c r="I27" s="12"/>
      <c r="J27" s="14">
        <v>1836.5113833333332</v>
      </c>
      <c r="K27" s="12" t="s">
        <v>49</v>
      </c>
      <c r="L27" s="14">
        <v>1336.39445</v>
      </c>
      <c r="M27" s="12" t="s">
        <v>49</v>
      </c>
      <c r="N27" s="14">
        <v>56.399266666666669</v>
      </c>
      <c r="O27" s="12" t="s">
        <v>49</v>
      </c>
      <c r="P27" s="14">
        <v>886.43739523809518</v>
      </c>
      <c r="Q27" s="12" t="s">
        <v>49</v>
      </c>
      <c r="R27" s="14">
        <v>198.48024999999996</v>
      </c>
      <c r="S27" s="12" t="s">
        <v>49</v>
      </c>
      <c r="T27" s="14">
        <v>1931.100684678782</v>
      </c>
      <c r="U27" s="12" t="s">
        <v>49</v>
      </c>
      <c r="V27" s="14">
        <v>1252.6283444558935</v>
      </c>
      <c r="W27" s="12" t="s">
        <v>49</v>
      </c>
      <c r="X27" s="14">
        <v>443.8371452374297</v>
      </c>
      <c r="Y27" s="12" t="s">
        <v>49</v>
      </c>
      <c r="Z27" s="14">
        <v>4705.4930413335751</v>
      </c>
      <c r="AA27" s="12" t="s">
        <v>49</v>
      </c>
      <c r="AB27" s="14">
        <v>1542.5789659500915</v>
      </c>
      <c r="AC27" s="12" t="s">
        <v>49</v>
      </c>
      <c r="AD27" s="14">
        <v>205.5452998251975</v>
      </c>
      <c r="AE27" s="12" t="s">
        <v>49</v>
      </c>
      <c r="AF27" s="14">
        <v>1382.8243070123394</v>
      </c>
      <c r="AG27" s="48" t="s">
        <v>49</v>
      </c>
      <c r="AH27" s="14">
        <v>1630</v>
      </c>
      <c r="AI27" s="48"/>
      <c r="AJ27" s="14">
        <v>2393</v>
      </c>
      <c r="AK27" s="48" t="s">
        <v>49</v>
      </c>
      <c r="AL27" s="14">
        <v>573</v>
      </c>
      <c r="AM27" s="48" t="s">
        <v>49</v>
      </c>
      <c r="AN27" s="50">
        <v>1568</v>
      </c>
      <c r="AO27" s="56" t="s">
        <v>49</v>
      </c>
      <c r="AP27" s="50">
        <v>1434.1875175247119</v>
      </c>
      <c r="AQ27" s="56" t="s">
        <v>49</v>
      </c>
      <c r="AR27" s="50">
        <v>886.25995207076198</v>
      </c>
      <c r="AS27" s="56" t="s">
        <v>49</v>
      </c>
      <c r="AT27" s="50">
        <v>1486.3274332201624</v>
      </c>
      <c r="AU27" s="56" t="s">
        <v>49</v>
      </c>
    </row>
    <row r="28" spans="1:47">
      <c r="B28" s="150" t="s">
        <v>44</v>
      </c>
      <c r="C28" s="150"/>
      <c r="D28" s="14">
        <v>88878.808607946659</v>
      </c>
      <c r="E28" s="12"/>
      <c r="F28" s="14">
        <v>66383.377271892343</v>
      </c>
      <c r="G28" s="12"/>
      <c r="H28" s="14">
        <v>43538.874272954279</v>
      </c>
      <c r="I28" s="12"/>
      <c r="J28" s="14">
        <v>40975.326759551739</v>
      </c>
      <c r="K28" s="12"/>
      <c r="L28" s="14">
        <v>33998.711138164101</v>
      </c>
      <c r="M28" s="12"/>
      <c r="N28" s="14">
        <v>49143.370616889959</v>
      </c>
      <c r="O28" s="12"/>
      <c r="P28" s="14">
        <v>40777.57390940575</v>
      </c>
      <c r="Q28" s="12"/>
      <c r="R28" s="14">
        <v>60562.71168286357</v>
      </c>
      <c r="S28" s="12"/>
      <c r="T28" s="14">
        <v>69326.510651376026</v>
      </c>
      <c r="U28" s="12"/>
      <c r="V28" s="14">
        <v>152864.2873220242</v>
      </c>
      <c r="W28" s="12"/>
      <c r="X28" s="14">
        <v>160955.17023133612</v>
      </c>
      <c r="Y28" s="12"/>
      <c r="Z28" s="14">
        <v>75610.323249759094</v>
      </c>
      <c r="AA28" s="12"/>
      <c r="AB28" s="14">
        <v>44870.448245050116</v>
      </c>
      <c r="AC28" s="12" t="s">
        <v>29</v>
      </c>
      <c r="AD28" s="14">
        <v>32835.712330999908</v>
      </c>
      <c r="AE28" s="12" t="s">
        <v>29</v>
      </c>
      <c r="AF28" s="14">
        <v>23575.724315828022</v>
      </c>
      <c r="AG28" s="12"/>
      <c r="AH28" s="14">
        <v>48114</v>
      </c>
      <c r="AI28" s="12"/>
      <c r="AJ28" s="14">
        <v>28421</v>
      </c>
      <c r="AK28" s="12" t="s">
        <v>29</v>
      </c>
      <c r="AL28" s="14">
        <v>13962</v>
      </c>
      <c r="AM28" s="12"/>
      <c r="AN28" s="50">
        <v>21269</v>
      </c>
      <c r="AO28" s="56"/>
      <c r="AP28" s="50">
        <v>13632.499468548691</v>
      </c>
      <c r="AQ28" s="56" t="s">
        <v>229</v>
      </c>
      <c r="AR28" s="50">
        <v>21884.197851935543</v>
      </c>
      <c r="AS28" s="56" t="s">
        <v>229</v>
      </c>
      <c r="AT28" s="50">
        <v>24947.370300275008</v>
      </c>
      <c r="AU28" s="56" t="s">
        <v>229</v>
      </c>
    </row>
    <row r="29" spans="1:47">
      <c r="B29" s="150" t="s">
        <v>4</v>
      </c>
      <c r="C29" s="150"/>
      <c r="D29" s="14">
        <v>8504.4953930735937</v>
      </c>
      <c r="E29" s="12"/>
      <c r="F29" s="14">
        <v>13079.24306984127</v>
      </c>
      <c r="G29" s="12"/>
      <c r="H29" s="14">
        <v>12495.701974126981</v>
      </c>
      <c r="I29" s="12"/>
      <c r="J29" s="14">
        <v>9705.6525050268865</v>
      </c>
      <c r="K29" s="12"/>
      <c r="L29" s="14">
        <v>15830.588872306764</v>
      </c>
      <c r="M29" s="12"/>
      <c r="N29" s="14">
        <v>13989.957864047621</v>
      </c>
      <c r="O29" s="12"/>
      <c r="P29" s="14">
        <v>5076.7661826013182</v>
      </c>
      <c r="Q29" s="12"/>
      <c r="R29" s="14">
        <v>11001.982141162791</v>
      </c>
      <c r="S29" s="12"/>
      <c r="T29" s="14">
        <v>7263.9290545235235</v>
      </c>
      <c r="U29" s="12"/>
      <c r="V29" s="14">
        <v>9972.4625854629248</v>
      </c>
      <c r="W29" s="12"/>
      <c r="X29" s="14">
        <v>4539.7558544820577</v>
      </c>
      <c r="Y29" s="12"/>
      <c r="Z29" s="14">
        <v>6826.8578380759964</v>
      </c>
      <c r="AA29" s="12"/>
      <c r="AB29" s="14">
        <v>10066.156480404521</v>
      </c>
      <c r="AC29" s="12" t="s">
        <v>29</v>
      </c>
      <c r="AD29" s="14">
        <v>6097.5539407574788</v>
      </c>
      <c r="AE29" s="12" t="s">
        <v>29</v>
      </c>
      <c r="AF29" s="14">
        <v>4077.6642076015451</v>
      </c>
      <c r="AG29" s="12"/>
      <c r="AH29" s="14">
        <v>10182</v>
      </c>
      <c r="AI29" s="12"/>
      <c r="AJ29" s="14">
        <v>11317</v>
      </c>
      <c r="AK29" s="12" t="s">
        <v>29</v>
      </c>
      <c r="AL29" s="14">
        <v>6018</v>
      </c>
      <c r="AM29" s="12"/>
      <c r="AN29" s="50">
        <v>8530</v>
      </c>
      <c r="AO29" s="56"/>
      <c r="AP29" s="50">
        <v>12533.140627096194</v>
      </c>
      <c r="AQ29" s="56" t="s">
        <v>229</v>
      </c>
      <c r="AR29" s="50">
        <v>13521.226959736063</v>
      </c>
      <c r="AS29" s="56" t="s">
        <v>229</v>
      </c>
      <c r="AT29" s="50">
        <v>18088.345341067663</v>
      </c>
      <c r="AU29" s="56" t="s">
        <v>229</v>
      </c>
    </row>
    <row r="30" spans="1:47">
      <c r="B30" s="150" t="s">
        <v>5</v>
      </c>
      <c r="C30" s="150"/>
      <c r="D30" s="14">
        <v>1674.659375071225</v>
      </c>
      <c r="E30" s="12" t="s">
        <v>49</v>
      </c>
      <c r="F30" s="14">
        <v>4665.3507751154393</v>
      </c>
      <c r="G30" s="12"/>
      <c r="H30" s="14">
        <v>10014.209954206348</v>
      </c>
      <c r="I30" s="12"/>
      <c r="J30" s="14">
        <v>75296.812977472509</v>
      </c>
      <c r="K30" s="12"/>
      <c r="L30" s="14">
        <v>60557.16179316862</v>
      </c>
      <c r="M30" s="12"/>
      <c r="N30" s="14">
        <v>22021.910569974472</v>
      </c>
      <c r="O30" s="12"/>
      <c r="P30" s="14">
        <v>22251.875690647437</v>
      </c>
      <c r="Q30" s="12"/>
      <c r="R30" s="14">
        <v>24053.586057270655</v>
      </c>
      <c r="S30" s="12"/>
      <c r="T30" s="14">
        <v>31674.03629594576</v>
      </c>
      <c r="U30" s="12"/>
      <c r="V30" s="14">
        <v>46587.774705183008</v>
      </c>
      <c r="W30" s="12"/>
      <c r="X30" s="14">
        <v>39192.578919239204</v>
      </c>
      <c r="Y30" s="12"/>
      <c r="Z30" s="14">
        <v>18502.141732481294</v>
      </c>
      <c r="AA30" s="12"/>
      <c r="AB30" s="14">
        <v>9748.1050327960511</v>
      </c>
      <c r="AC30" s="12" t="s">
        <v>29</v>
      </c>
      <c r="AD30" s="14">
        <v>3592.9589393111637</v>
      </c>
      <c r="AE30" s="12" t="s">
        <v>29</v>
      </c>
      <c r="AF30" s="14">
        <v>6148.2686435542491</v>
      </c>
      <c r="AG30" s="12"/>
      <c r="AH30" s="14">
        <v>10230</v>
      </c>
      <c r="AI30" s="12"/>
      <c r="AJ30" s="14">
        <v>7293</v>
      </c>
      <c r="AK30" s="12" t="s">
        <v>29</v>
      </c>
      <c r="AL30" s="14">
        <v>5211</v>
      </c>
      <c r="AM30" s="12"/>
      <c r="AN30" s="50">
        <v>5789</v>
      </c>
      <c r="AO30" s="56"/>
      <c r="AP30" s="50">
        <v>5866.4118047018665</v>
      </c>
      <c r="AQ30" s="56" t="s">
        <v>229</v>
      </c>
      <c r="AR30" s="50">
        <v>4403.6255234928767</v>
      </c>
      <c r="AS30" s="56" t="s">
        <v>229</v>
      </c>
      <c r="AT30" s="50">
        <v>10501.072049320785</v>
      </c>
      <c r="AU30" s="56" t="s">
        <v>229</v>
      </c>
    </row>
    <row r="31" spans="1:47">
      <c r="B31" s="150" t="s">
        <v>6</v>
      </c>
      <c r="C31" s="150"/>
      <c r="D31" s="14">
        <v>57518.118623463364</v>
      </c>
      <c r="E31" s="12"/>
      <c r="F31" s="14">
        <v>51640.039177864477</v>
      </c>
      <c r="G31" s="12"/>
      <c r="H31" s="14">
        <v>65245.940970853459</v>
      </c>
      <c r="I31" s="12"/>
      <c r="J31" s="14">
        <v>56383.325040248405</v>
      </c>
      <c r="K31" s="12"/>
      <c r="L31" s="14">
        <v>59690.093343029424</v>
      </c>
      <c r="M31" s="12"/>
      <c r="N31" s="14">
        <v>92335.054336066576</v>
      </c>
      <c r="O31" s="12"/>
      <c r="P31" s="14">
        <v>54385.026839795355</v>
      </c>
      <c r="Q31" s="12"/>
      <c r="R31" s="14">
        <v>43511.12464563804</v>
      </c>
      <c r="S31" s="12"/>
      <c r="T31" s="14">
        <v>33718.980575217123</v>
      </c>
      <c r="U31" s="12"/>
      <c r="V31" s="14">
        <v>36236.370022991512</v>
      </c>
      <c r="W31" s="12"/>
      <c r="X31" s="14">
        <v>37367.043953115302</v>
      </c>
      <c r="Y31" s="12"/>
      <c r="Z31" s="14">
        <v>41418.964751122352</v>
      </c>
      <c r="AA31" s="12"/>
      <c r="AB31" s="14">
        <v>81412.121610691189</v>
      </c>
      <c r="AC31" s="12" t="s">
        <v>29</v>
      </c>
      <c r="AD31" s="14">
        <v>83481.85511305611</v>
      </c>
      <c r="AE31" s="12" t="s">
        <v>29</v>
      </c>
      <c r="AF31" s="14">
        <v>50136.178833639955</v>
      </c>
      <c r="AG31" s="12"/>
      <c r="AH31" s="14">
        <v>49147</v>
      </c>
      <c r="AI31" s="12"/>
      <c r="AJ31" s="14">
        <v>60529</v>
      </c>
      <c r="AK31" s="12" t="s">
        <v>29</v>
      </c>
      <c r="AL31" s="14">
        <v>62055</v>
      </c>
      <c r="AM31" s="12"/>
      <c r="AN31" s="50">
        <v>60130</v>
      </c>
      <c r="AO31" s="56"/>
      <c r="AP31" s="50">
        <v>55979.714118702315</v>
      </c>
      <c r="AQ31" s="56" t="s">
        <v>229</v>
      </c>
      <c r="AR31" s="50">
        <v>60385.583473655985</v>
      </c>
      <c r="AS31" s="56" t="s">
        <v>229</v>
      </c>
      <c r="AT31" s="50">
        <v>61792.991468395929</v>
      </c>
      <c r="AU31" s="56" t="s">
        <v>229</v>
      </c>
    </row>
    <row r="32" spans="1:47">
      <c r="B32" s="150" t="s">
        <v>7</v>
      </c>
      <c r="C32" s="150"/>
      <c r="D32" s="14">
        <v>27291.472848717145</v>
      </c>
      <c r="E32" s="12"/>
      <c r="F32" s="14">
        <v>24125.257875858963</v>
      </c>
      <c r="G32" s="12"/>
      <c r="H32" s="14">
        <v>23302.947923653795</v>
      </c>
      <c r="I32" s="12"/>
      <c r="J32" s="14">
        <v>46726.160192474737</v>
      </c>
      <c r="K32" s="12"/>
      <c r="L32" s="14">
        <v>28604.598054011029</v>
      </c>
      <c r="M32" s="12"/>
      <c r="N32" s="14">
        <v>14158.381174135029</v>
      </c>
      <c r="O32" s="12"/>
      <c r="P32" s="14">
        <v>20732.506465220093</v>
      </c>
      <c r="Q32" s="12"/>
      <c r="R32" s="14">
        <v>19970.732529187571</v>
      </c>
      <c r="S32" s="12"/>
      <c r="T32" s="14">
        <v>30198.870823084137</v>
      </c>
      <c r="U32" s="12"/>
      <c r="V32" s="14">
        <v>30934.52534138874</v>
      </c>
      <c r="W32" s="12"/>
      <c r="X32" s="14">
        <v>38455.620951584591</v>
      </c>
      <c r="Y32" s="12"/>
      <c r="Z32" s="14">
        <v>48426.65434285278</v>
      </c>
      <c r="AA32" s="12"/>
      <c r="AB32" s="14">
        <v>22528.210930763584</v>
      </c>
      <c r="AC32" s="12" t="s">
        <v>29</v>
      </c>
      <c r="AD32" s="14">
        <v>19339.805793770429</v>
      </c>
      <c r="AE32" s="12" t="s">
        <v>29</v>
      </c>
      <c r="AF32" s="14">
        <v>12413.72097273783</v>
      </c>
      <c r="AG32" s="12"/>
      <c r="AH32" s="14">
        <v>20796</v>
      </c>
      <c r="AI32" s="12"/>
      <c r="AJ32" s="14">
        <v>30945</v>
      </c>
      <c r="AK32" s="12" t="s">
        <v>29</v>
      </c>
      <c r="AL32" s="14">
        <v>25880</v>
      </c>
      <c r="AM32" s="12"/>
      <c r="AN32" s="50">
        <v>23232</v>
      </c>
      <c r="AO32" s="56"/>
      <c r="AP32" s="50">
        <v>41151.925707353483</v>
      </c>
      <c r="AQ32" s="56" t="s">
        <v>229</v>
      </c>
      <c r="AR32" s="50">
        <v>40572.905778945511</v>
      </c>
      <c r="AS32" s="56" t="s">
        <v>229</v>
      </c>
      <c r="AT32" s="50">
        <v>36035.079741381633</v>
      </c>
      <c r="AU32" s="56" t="s">
        <v>229</v>
      </c>
    </row>
    <row r="33" spans="2:47">
      <c r="B33" s="150" t="s">
        <v>8</v>
      </c>
      <c r="C33" s="150"/>
      <c r="D33" s="14">
        <v>74245.871261925015</v>
      </c>
      <c r="E33" s="12"/>
      <c r="F33" s="14">
        <v>47890.101020024376</v>
      </c>
      <c r="G33" s="12"/>
      <c r="H33" s="14">
        <v>41712.358448376479</v>
      </c>
      <c r="I33" s="12"/>
      <c r="J33" s="14">
        <v>41695.49692474214</v>
      </c>
      <c r="K33" s="12"/>
      <c r="L33" s="14">
        <v>34597.847727902394</v>
      </c>
      <c r="M33" s="12"/>
      <c r="N33" s="14">
        <v>53840.198596692979</v>
      </c>
      <c r="O33" s="12"/>
      <c r="P33" s="14">
        <v>27668.959606616376</v>
      </c>
      <c r="Q33" s="12"/>
      <c r="R33" s="14">
        <v>18915.542542683455</v>
      </c>
      <c r="S33" s="12"/>
      <c r="T33" s="14">
        <v>21691.098901276961</v>
      </c>
      <c r="U33" s="12"/>
      <c r="V33" s="14">
        <v>24792.024629664978</v>
      </c>
      <c r="W33" s="12"/>
      <c r="X33" s="14">
        <v>30361.435094917721</v>
      </c>
      <c r="Y33" s="12"/>
      <c r="Z33" s="14">
        <v>45877.67723915544</v>
      </c>
      <c r="AA33" s="12"/>
      <c r="AB33" s="14">
        <v>38181.012933621874</v>
      </c>
      <c r="AC33" s="12" t="s">
        <v>29</v>
      </c>
      <c r="AD33" s="14">
        <v>42487.628934094624</v>
      </c>
      <c r="AE33" s="12" t="s">
        <v>29</v>
      </c>
      <c r="AF33" s="14">
        <v>22382.57088394749</v>
      </c>
      <c r="AG33" s="12"/>
      <c r="AH33" s="14">
        <v>45658</v>
      </c>
      <c r="AI33" s="12"/>
      <c r="AJ33" s="14">
        <v>48671</v>
      </c>
      <c r="AK33" s="12" t="s">
        <v>29</v>
      </c>
      <c r="AL33" s="14">
        <v>37270</v>
      </c>
      <c r="AM33" s="12"/>
      <c r="AN33" s="50">
        <v>37919</v>
      </c>
      <c r="AO33" s="56"/>
      <c r="AP33" s="50">
        <v>37716.843040000844</v>
      </c>
      <c r="AQ33" s="56" t="s">
        <v>229</v>
      </c>
      <c r="AR33" s="50">
        <v>41356.235158780342</v>
      </c>
      <c r="AS33" s="56" t="s">
        <v>229</v>
      </c>
      <c r="AT33" s="50">
        <v>40745.322792853432</v>
      </c>
      <c r="AU33" s="56" t="s">
        <v>229</v>
      </c>
    </row>
    <row r="34" spans="2:47">
      <c r="B34" s="150" t="s">
        <v>9</v>
      </c>
      <c r="C34" s="150"/>
      <c r="D34" s="14">
        <v>141603.29315749987</v>
      </c>
      <c r="E34" s="12"/>
      <c r="F34" s="14">
        <v>134907.10637563764</v>
      </c>
      <c r="G34" s="12"/>
      <c r="H34" s="14">
        <v>76716.865444150462</v>
      </c>
      <c r="I34" s="12"/>
      <c r="J34" s="14">
        <v>157771.83216142253</v>
      </c>
      <c r="K34" s="12"/>
      <c r="L34" s="14">
        <v>98111.988740182423</v>
      </c>
      <c r="M34" s="12"/>
      <c r="N34" s="14">
        <v>68134.857511370545</v>
      </c>
      <c r="O34" s="12"/>
      <c r="P34" s="14">
        <v>50115.825696363449</v>
      </c>
      <c r="Q34" s="12"/>
      <c r="R34" s="14">
        <v>62817.830655404177</v>
      </c>
      <c r="S34" s="12"/>
      <c r="T34" s="14">
        <v>52460.706349326108</v>
      </c>
      <c r="U34" s="12"/>
      <c r="V34" s="14">
        <v>74359.614452174443</v>
      </c>
      <c r="W34" s="12"/>
      <c r="X34" s="14">
        <v>94750.736971433507</v>
      </c>
      <c r="Y34" s="12"/>
      <c r="Z34" s="14">
        <v>115747.23496283338</v>
      </c>
      <c r="AA34" s="12"/>
      <c r="AB34" s="14">
        <v>74768.916379359114</v>
      </c>
      <c r="AC34" s="12" t="s">
        <v>29</v>
      </c>
      <c r="AD34" s="14">
        <v>65803.147657556954</v>
      </c>
      <c r="AE34" s="12" t="s">
        <v>29</v>
      </c>
      <c r="AF34" s="14">
        <v>44600.326294764287</v>
      </c>
      <c r="AG34" s="12"/>
      <c r="AH34" s="14">
        <v>63597</v>
      </c>
      <c r="AI34" s="12"/>
      <c r="AJ34" s="14">
        <v>68548</v>
      </c>
      <c r="AK34" s="12" t="s">
        <v>29</v>
      </c>
      <c r="AL34" s="14">
        <v>45020</v>
      </c>
      <c r="AM34" s="12"/>
      <c r="AN34" s="50">
        <v>53508</v>
      </c>
      <c r="AO34" s="56"/>
      <c r="AP34" s="50">
        <v>46499.350697162699</v>
      </c>
      <c r="AQ34" s="56" t="s">
        <v>229</v>
      </c>
      <c r="AR34" s="50">
        <v>63385.707193193288</v>
      </c>
      <c r="AS34" s="56" t="s">
        <v>229</v>
      </c>
      <c r="AT34" s="50">
        <v>55468.467430873134</v>
      </c>
      <c r="AU34" s="56" t="s">
        <v>229</v>
      </c>
    </row>
    <row r="35" spans="2:47">
      <c r="B35" s="150" t="s">
        <v>10</v>
      </c>
      <c r="C35" s="150"/>
      <c r="D35" s="14">
        <v>19873.098110732553</v>
      </c>
      <c r="E35" s="12"/>
      <c r="F35" s="14">
        <v>24510.329676644182</v>
      </c>
      <c r="G35" s="12"/>
      <c r="H35" s="14">
        <v>46167.285732598888</v>
      </c>
      <c r="I35" s="12"/>
      <c r="J35" s="14">
        <v>41080.521513123807</v>
      </c>
      <c r="K35" s="12"/>
      <c r="L35" s="14">
        <v>59920.212135964946</v>
      </c>
      <c r="M35" s="12"/>
      <c r="N35" s="14">
        <v>31296.213568558782</v>
      </c>
      <c r="O35" s="12"/>
      <c r="P35" s="14">
        <v>30857.964102967337</v>
      </c>
      <c r="Q35" s="12"/>
      <c r="R35" s="14">
        <v>25137.889000840136</v>
      </c>
      <c r="S35" s="12"/>
      <c r="T35" s="14">
        <v>32874.813490210268</v>
      </c>
      <c r="U35" s="12"/>
      <c r="V35" s="14">
        <v>41864.668635474998</v>
      </c>
      <c r="W35" s="12"/>
      <c r="X35" s="14">
        <v>43390.848625931816</v>
      </c>
      <c r="Y35" s="12"/>
      <c r="Z35" s="14">
        <v>53038.56730553566</v>
      </c>
      <c r="AA35" s="12"/>
      <c r="AB35" s="14">
        <v>25534.875954501178</v>
      </c>
      <c r="AC35" s="12" t="s">
        <v>29</v>
      </c>
      <c r="AD35" s="14">
        <v>25301.167203049299</v>
      </c>
      <c r="AE35" s="12" t="s">
        <v>29</v>
      </c>
      <c r="AF35" s="14">
        <v>17732.870716712696</v>
      </c>
      <c r="AG35" s="12"/>
      <c r="AH35" s="14">
        <v>20427</v>
      </c>
      <c r="AI35" s="12"/>
      <c r="AJ35" s="14">
        <v>24778</v>
      </c>
      <c r="AK35" s="12" t="s">
        <v>29</v>
      </c>
      <c r="AL35" s="14">
        <v>23971</v>
      </c>
      <c r="AM35" s="12"/>
      <c r="AN35" s="50">
        <v>19208</v>
      </c>
      <c r="AO35" s="56"/>
      <c r="AP35" s="50">
        <v>23989.544875520194</v>
      </c>
      <c r="AQ35" s="56" t="s">
        <v>229</v>
      </c>
      <c r="AR35" s="50">
        <v>25157.350204987102</v>
      </c>
      <c r="AS35" s="56" t="s">
        <v>229</v>
      </c>
      <c r="AT35" s="50">
        <v>25457.642158359413</v>
      </c>
      <c r="AU35" s="56" t="s">
        <v>229</v>
      </c>
    </row>
    <row r="36" spans="2:47">
      <c r="B36" s="150" t="s">
        <v>11</v>
      </c>
      <c r="C36" s="150"/>
      <c r="D36" s="14">
        <v>8996.4368312210008</v>
      </c>
      <c r="E36" s="12"/>
      <c r="F36" s="14">
        <v>14352.241916315925</v>
      </c>
      <c r="G36" s="12"/>
      <c r="H36" s="14">
        <v>7518.1177548196229</v>
      </c>
      <c r="I36" s="12"/>
      <c r="J36" s="14">
        <v>21849.757281026123</v>
      </c>
      <c r="K36" s="12"/>
      <c r="L36" s="14">
        <v>18965.386812954825</v>
      </c>
      <c r="M36" s="12"/>
      <c r="N36" s="14">
        <v>17797.422178264373</v>
      </c>
      <c r="O36" s="12"/>
      <c r="P36" s="14">
        <v>13882.675701954684</v>
      </c>
      <c r="Q36" s="12"/>
      <c r="R36" s="14">
        <v>16579.107986940577</v>
      </c>
      <c r="S36" s="12"/>
      <c r="T36" s="14">
        <v>14285.23867429763</v>
      </c>
      <c r="U36" s="12"/>
      <c r="V36" s="14">
        <v>15851.231817850492</v>
      </c>
      <c r="W36" s="12"/>
      <c r="X36" s="14">
        <v>31956.003817140409</v>
      </c>
      <c r="Y36" s="12"/>
      <c r="Z36" s="14">
        <v>32965.242141735725</v>
      </c>
      <c r="AA36" s="12"/>
      <c r="AB36" s="14">
        <v>16798.932605017872</v>
      </c>
      <c r="AC36" s="12" t="s">
        <v>29</v>
      </c>
      <c r="AD36" s="14">
        <v>13320.168327363159</v>
      </c>
      <c r="AE36" s="12" t="s">
        <v>29</v>
      </c>
      <c r="AF36" s="14">
        <v>9521.7802706975981</v>
      </c>
      <c r="AG36" s="12"/>
      <c r="AH36" s="14">
        <v>7236</v>
      </c>
      <c r="AI36" s="12"/>
      <c r="AJ36" s="14">
        <v>17276</v>
      </c>
      <c r="AK36" s="12" t="s">
        <v>29</v>
      </c>
      <c r="AL36" s="14">
        <v>13562</v>
      </c>
      <c r="AM36" s="12"/>
      <c r="AN36" s="50">
        <v>6294</v>
      </c>
      <c r="AO36" s="56"/>
      <c r="AP36" s="50">
        <v>8782.3233654800733</v>
      </c>
      <c r="AQ36" s="56" t="s">
        <v>229</v>
      </c>
      <c r="AR36" s="50">
        <v>5785.0245710768168</v>
      </c>
      <c r="AS36" s="56" t="s">
        <v>229</v>
      </c>
      <c r="AT36" s="50">
        <v>7735.2358157782755</v>
      </c>
      <c r="AU36" s="56" t="s">
        <v>229</v>
      </c>
    </row>
    <row r="37" spans="2:47">
      <c r="B37" s="150" t="s">
        <v>12</v>
      </c>
      <c r="C37" s="150"/>
      <c r="D37" s="14">
        <v>108452.75111242999</v>
      </c>
      <c r="E37" s="12"/>
      <c r="F37" s="14">
        <v>140687.11463083935</v>
      </c>
      <c r="G37" s="12"/>
      <c r="H37" s="14">
        <v>121240.4830265679</v>
      </c>
      <c r="I37" s="12"/>
      <c r="J37" s="14">
        <v>103517.06160671015</v>
      </c>
      <c r="K37" s="12"/>
      <c r="L37" s="14">
        <v>128177.04923222</v>
      </c>
      <c r="M37" s="12"/>
      <c r="N37" s="14">
        <v>96891.257263807303</v>
      </c>
      <c r="O37" s="12"/>
      <c r="P37" s="14">
        <v>83791.174783251117</v>
      </c>
      <c r="Q37" s="12"/>
      <c r="R37" s="14">
        <v>86574.654038319029</v>
      </c>
      <c r="S37" s="12"/>
      <c r="T37" s="14">
        <v>90588.38011554601</v>
      </c>
      <c r="U37" s="12"/>
      <c r="V37" s="14">
        <v>109221.50635636241</v>
      </c>
      <c r="W37" s="12"/>
      <c r="X37" s="14">
        <v>110053.60993089032</v>
      </c>
      <c r="Y37" s="12"/>
      <c r="Z37" s="14">
        <v>132215.08511015458</v>
      </c>
      <c r="AA37" s="12"/>
      <c r="AB37" s="14">
        <v>104524.66977663769</v>
      </c>
      <c r="AC37" s="12" t="s">
        <v>29</v>
      </c>
      <c r="AD37" s="14">
        <v>84580.258910745615</v>
      </c>
      <c r="AE37" s="12" t="s">
        <v>29</v>
      </c>
      <c r="AF37" s="14">
        <v>60485.056722058922</v>
      </c>
      <c r="AG37" s="12"/>
      <c r="AH37" s="14">
        <v>64652</v>
      </c>
      <c r="AI37" s="12"/>
      <c r="AJ37" s="14">
        <v>58272</v>
      </c>
      <c r="AK37" s="12" t="s">
        <v>29</v>
      </c>
      <c r="AL37" s="14">
        <v>55984</v>
      </c>
      <c r="AM37" s="12"/>
      <c r="AN37" s="50">
        <v>87263</v>
      </c>
      <c r="AO37" s="56"/>
      <c r="AP37" s="50">
        <v>107466.87928361144</v>
      </c>
      <c r="AQ37" s="56" t="s">
        <v>229</v>
      </c>
      <c r="AR37" s="50">
        <v>122231.12855569713</v>
      </c>
      <c r="AS37" s="56" t="s">
        <v>229</v>
      </c>
      <c r="AT37" s="50">
        <v>89422.438067569514</v>
      </c>
      <c r="AU37" s="56" t="s">
        <v>229</v>
      </c>
    </row>
    <row r="38" spans="2:47">
      <c r="B38" s="150" t="s">
        <v>13</v>
      </c>
      <c r="C38" s="150"/>
      <c r="D38" s="14">
        <v>13863.539390096155</v>
      </c>
      <c r="E38" s="12"/>
      <c r="F38" s="14">
        <v>26178.288263063692</v>
      </c>
      <c r="G38" s="12"/>
      <c r="H38" s="14">
        <v>18358.898916385882</v>
      </c>
      <c r="I38" s="12"/>
      <c r="J38" s="14">
        <v>27779.204852897794</v>
      </c>
      <c r="K38" s="12"/>
      <c r="L38" s="14">
        <v>19788.547014695821</v>
      </c>
      <c r="M38" s="12"/>
      <c r="N38" s="14">
        <v>20082.007464690727</v>
      </c>
      <c r="O38" s="12"/>
      <c r="P38" s="14">
        <v>15841.492585035643</v>
      </c>
      <c r="Q38" s="12"/>
      <c r="R38" s="14">
        <v>21780.461029792801</v>
      </c>
      <c r="S38" s="12"/>
      <c r="T38" s="14">
        <v>23273.144439340675</v>
      </c>
      <c r="U38" s="12"/>
      <c r="V38" s="14">
        <v>25530.257057900646</v>
      </c>
      <c r="W38" s="12"/>
      <c r="X38" s="14">
        <v>37354.274400704373</v>
      </c>
      <c r="Y38" s="12"/>
      <c r="Z38" s="14">
        <v>42786.396301138615</v>
      </c>
      <c r="AA38" s="12"/>
      <c r="AB38" s="14">
        <v>26739.042860280544</v>
      </c>
      <c r="AC38" s="12" t="s">
        <v>29</v>
      </c>
      <c r="AD38" s="14">
        <v>22397.259274311036</v>
      </c>
      <c r="AE38" s="12" t="s">
        <v>29</v>
      </c>
      <c r="AF38" s="14">
        <v>15607.929235114809</v>
      </c>
      <c r="AG38" s="12"/>
      <c r="AH38" s="14">
        <v>19105</v>
      </c>
      <c r="AI38" s="12"/>
      <c r="AJ38" s="14">
        <v>14078</v>
      </c>
      <c r="AK38" s="12" t="s">
        <v>29</v>
      </c>
      <c r="AL38" s="14">
        <v>12247</v>
      </c>
      <c r="AM38" s="12"/>
      <c r="AN38" s="50">
        <v>15880</v>
      </c>
      <c r="AO38" s="56"/>
      <c r="AP38" s="50">
        <v>14236.450694578558</v>
      </c>
      <c r="AQ38" s="56" t="s">
        <v>229</v>
      </c>
      <c r="AR38" s="50">
        <v>25733.753793499254</v>
      </c>
      <c r="AS38" s="56" t="s">
        <v>229</v>
      </c>
      <c r="AT38" s="50">
        <v>29002.665629299132</v>
      </c>
      <c r="AU38" s="56" t="s">
        <v>229</v>
      </c>
    </row>
    <row r="39" spans="2:47">
      <c r="B39" s="150" t="s">
        <v>45</v>
      </c>
      <c r="C39" s="150"/>
      <c r="D39" s="14">
        <v>123728.40918665714</v>
      </c>
      <c r="E39" s="12"/>
      <c r="F39" s="14">
        <v>139263.34413238501</v>
      </c>
      <c r="G39" s="12"/>
      <c r="H39" s="14">
        <v>150590.38600483121</v>
      </c>
      <c r="I39" s="12"/>
      <c r="J39" s="14">
        <v>147722.93908379166</v>
      </c>
      <c r="K39" s="12"/>
      <c r="L39" s="14">
        <v>139970.66935697547</v>
      </c>
      <c r="M39" s="12"/>
      <c r="N39" s="14">
        <v>111525.34479785089</v>
      </c>
      <c r="O39" s="12"/>
      <c r="P39" s="14">
        <v>123987.79503250524</v>
      </c>
      <c r="Q39" s="12"/>
      <c r="R39" s="14">
        <v>105621.88342971369</v>
      </c>
      <c r="S39" s="12"/>
      <c r="T39" s="14">
        <v>122547.25002325102</v>
      </c>
      <c r="U39" s="12"/>
      <c r="V39" s="14">
        <v>104101.23056812788</v>
      </c>
      <c r="W39" s="12"/>
      <c r="X39" s="14">
        <v>111362.61780068414</v>
      </c>
      <c r="Y39" s="12"/>
      <c r="Z39" s="14">
        <v>130232.47999001117</v>
      </c>
      <c r="AA39" s="12"/>
      <c r="AB39" s="14">
        <v>103435.62037495297</v>
      </c>
      <c r="AC39" s="12" t="s">
        <v>29</v>
      </c>
      <c r="AD39" s="14">
        <v>92399.658938092092</v>
      </c>
      <c r="AE39" s="12" t="s">
        <v>29</v>
      </c>
      <c r="AF39" s="14">
        <v>47548.109193455188</v>
      </c>
      <c r="AG39" s="12"/>
      <c r="AH39" s="14">
        <v>61686</v>
      </c>
      <c r="AI39" s="12"/>
      <c r="AJ39" s="14">
        <v>59046</v>
      </c>
      <c r="AK39" s="12" t="s">
        <v>29</v>
      </c>
      <c r="AL39" s="14">
        <v>49926</v>
      </c>
      <c r="AM39" s="12"/>
      <c r="AN39" s="50">
        <v>65209</v>
      </c>
      <c r="AO39" s="56"/>
      <c r="AP39" s="50">
        <v>78431.267988193198</v>
      </c>
      <c r="AQ39" s="56" t="s">
        <v>229</v>
      </c>
      <c r="AR39" s="50">
        <v>88095.014097661042</v>
      </c>
      <c r="AS39" s="56" t="s">
        <v>229</v>
      </c>
      <c r="AT39" s="50">
        <v>69000.050797721226</v>
      </c>
      <c r="AU39" s="56" t="s">
        <v>229</v>
      </c>
    </row>
    <row r="40" spans="2:47">
      <c r="B40" s="150" t="s">
        <v>14</v>
      </c>
      <c r="C40" s="150"/>
      <c r="D40" s="14">
        <v>4087.9368324098123</v>
      </c>
      <c r="E40" s="12"/>
      <c r="F40" s="14">
        <v>9368.0790134709659</v>
      </c>
      <c r="G40" s="12"/>
      <c r="H40" s="14">
        <v>9728.9081213333338</v>
      </c>
      <c r="I40" s="12"/>
      <c r="J40" s="14">
        <v>13771.903258750001</v>
      </c>
      <c r="K40" s="12"/>
      <c r="L40" s="14">
        <v>13120.362253888889</v>
      </c>
      <c r="M40" s="12"/>
      <c r="N40" s="14">
        <v>7881.3591383333323</v>
      </c>
      <c r="O40" s="12"/>
      <c r="P40" s="14">
        <v>5634.0850250238091</v>
      </c>
      <c r="Q40" s="12"/>
      <c r="R40" s="14">
        <v>12718.46278936508</v>
      </c>
      <c r="S40" s="12"/>
      <c r="T40" s="14">
        <v>6585.8818489157466</v>
      </c>
      <c r="U40" s="12"/>
      <c r="V40" s="14">
        <v>6619.6457573917296</v>
      </c>
      <c r="W40" s="12"/>
      <c r="X40" s="14">
        <v>12238.099927163737</v>
      </c>
      <c r="Y40" s="12"/>
      <c r="Z40" s="14">
        <v>10023.523278353954</v>
      </c>
      <c r="AA40" s="12"/>
      <c r="AB40" s="14">
        <v>6360.0137746341043</v>
      </c>
      <c r="AC40" s="12" t="s">
        <v>29</v>
      </c>
      <c r="AD40" s="14">
        <v>4980.3154794352768</v>
      </c>
      <c r="AE40" s="12" t="s">
        <v>29</v>
      </c>
      <c r="AF40" s="14">
        <v>3621.2194592390365</v>
      </c>
      <c r="AG40" s="12"/>
      <c r="AH40" s="14">
        <v>4646</v>
      </c>
      <c r="AI40" s="12"/>
      <c r="AJ40" s="14">
        <v>6906</v>
      </c>
      <c r="AK40" s="12" t="s">
        <v>49</v>
      </c>
      <c r="AL40" s="14">
        <v>3546</v>
      </c>
      <c r="AM40" s="12"/>
      <c r="AN40" s="50">
        <v>8890</v>
      </c>
      <c r="AO40" s="56"/>
      <c r="AP40" s="50">
        <v>5091.7159169779998</v>
      </c>
      <c r="AQ40" s="56" t="s">
        <v>229</v>
      </c>
      <c r="AR40" s="50">
        <v>7244.2989780361631</v>
      </c>
      <c r="AS40" s="56" t="s">
        <v>49</v>
      </c>
      <c r="AT40" s="50">
        <v>16271.293343482901</v>
      </c>
      <c r="AU40" s="56" t="s">
        <v>229</v>
      </c>
    </row>
    <row r="41" spans="2:47">
      <c r="B41" s="150" t="s">
        <v>15</v>
      </c>
      <c r="C41" s="150"/>
      <c r="D41" s="14">
        <v>22738.829243777054</v>
      </c>
      <c r="E41" s="12"/>
      <c r="F41" s="14">
        <v>21279.303019800311</v>
      </c>
      <c r="G41" s="12"/>
      <c r="H41" s="14">
        <v>30302.920635090268</v>
      </c>
      <c r="I41" s="12"/>
      <c r="J41" s="14">
        <v>30417.069661992162</v>
      </c>
      <c r="K41" s="12"/>
      <c r="L41" s="14">
        <v>41643.140435403104</v>
      </c>
      <c r="M41" s="12"/>
      <c r="N41" s="14">
        <v>28143.417536271427</v>
      </c>
      <c r="O41" s="12"/>
      <c r="P41" s="14">
        <v>29751.181115006275</v>
      </c>
      <c r="Q41" s="12"/>
      <c r="R41" s="14">
        <v>27201.987098836802</v>
      </c>
      <c r="S41" s="12"/>
      <c r="T41" s="14">
        <v>27798.215119050252</v>
      </c>
      <c r="U41" s="12"/>
      <c r="V41" s="14">
        <v>23923.203075160938</v>
      </c>
      <c r="W41" s="12"/>
      <c r="X41" s="14">
        <v>15333.246526545097</v>
      </c>
      <c r="Y41" s="12"/>
      <c r="Z41" s="14">
        <v>27984.262765381733</v>
      </c>
      <c r="AA41" s="12"/>
      <c r="AB41" s="14">
        <v>21741.300741322248</v>
      </c>
      <c r="AC41" s="12" t="s">
        <v>29</v>
      </c>
      <c r="AD41" s="14">
        <v>14326.89460431202</v>
      </c>
      <c r="AE41" s="12" t="s">
        <v>29</v>
      </c>
      <c r="AF41" s="14">
        <v>10559.460921871469</v>
      </c>
      <c r="AG41" s="12"/>
      <c r="AH41" s="14">
        <v>13102</v>
      </c>
      <c r="AI41" s="12"/>
      <c r="AJ41" s="14">
        <v>8263</v>
      </c>
      <c r="AK41" s="12" t="s">
        <v>29</v>
      </c>
      <c r="AL41" s="14">
        <v>10120</v>
      </c>
      <c r="AM41" s="12"/>
      <c r="AN41" s="50">
        <v>14115</v>
      </c>
      <c r="AO41" s="56"/>
      <c r="AP41" s="50">
        <v>19613.017779343729</v>
      </c>
      <c r="AQ41" s="56" t="s">
        <v>229</v>
      </c>
      <c r="AR41" s="50">
        <v>37237.935764410606</v>
      </c>
      <c r="AS41" s="56" t="s">
        <v>229</v>
      </c>
      <c r="AT41" s="50">
        <v>18521.600126926751</v>
      </c>
      <c r="AU41" s="56" t="s">
        <v>229</v>
      </c>
    </row>
    <row r="42" spans="2:47">
      <c r="B42" s="150" t="s">
        <v>16</v>
      </c>
      <c r="C42" s="150"/>
      <c r="D42" s="14">
        <v>88780.710778885026</v>
      </c>
      <c r="E42" s="12"/>
      <c r="F42" s="14">
        <v>34813.776515500678</v>
      </c>
      <c r="G42" s="12"/>
      <c r="H42" s="14">
        <v>48419.854847641705</v>
      </c>
      <c r="I42" s="12"/>
      <c r="J42" s="14">
        <v>26324.286336373003</v>
      </c>
      <c r="K42" s="12"/>
      <c r="L42" s="14">
        <v>17339.811293291816</v>
      </c>
      <c r="M42" s="12"/>
      <c r="N42" s="14">
        <v>17790.437523452383</v>
      </c>
      <c r="O42" s="12"/>
      <c r="P42" s="14">
        <v>11250.248717777771</v>
      </c>
      <c r="Q42" s="12"/>
      <c r="R42" s="14">
        <v>5860.7584863325528</v>
      </c>
      <c r="S42" s="12"/>
      <c r="T42" s="14">
        <v>9091.3409640370137</v>
      </c>
      <c r="U42" s="12"/>
      <c r="V42" s="14">
        <v>12756.282673830478</v>
      </c>
      <c r="W42" s="12"/>
      <c r="X42" s="14">
        <v>22333.74395365348</v>
      </c>
      <c r="Y42" s="12"/>
      <c r="Z42" s="14">
        <v>23535.108322409695</v>
      </c>
      <c r="AA42" s="12"/>
      <c r="AB42" s="14">
        <v>32783.857239406207</v>
      </c>
      <c r="AC42" s="12" t="s">
        <v>29</v>
      </c>
      <c r="AD42" s="14">
        <v>44785.93881338997</v>
      </c>
      <c r="AE42" s="12" t="s">
        <v>29</v>
      </c>
      <c r="AF42" s="14">
        <v>30812.763076552987</v>
      </c>
      <c r="AG42" s="12"/>
      <c r="AH42" s="14">
        <v>15360</v>
      </c>
      <c r="AI42" s="12"/>
      <c r="AJ42" s="14">
        <v>26435</v>
      </c>
      <c r="AK42" s="12" t="s">
        <v>29</v>
      </c>
      <c r="AL42" s="14">
        <v>27934</v>
      </c>
      <c r="AM42" s="12"/>
      <c r="AN42" s="50">
        <v>14531</v>
      </c>
      <c r="AO42" s="56"/>
      <c r="AP42" s="50">
        <v>15602.792639414149</v>
      </c>
      <c r="AQ42" s="56" t="s">
        <v>229</v>
      </c>
      <c r="AR42" s="50">
        <v>25446.625547447533</v>
      </c>
      <c r="AS42" s="56" t="s">
        <v>229</v>
      </c>
      <c r="AT42" s="50">
        <v>21280.79116035267</v>
      </c>
      <c r="AU42" s="56" t="s">
        <v>229</v>
      </c>
    </row>
    <row r="43" spans="2:47">
      <c r="B43" s="150" t="s">
        <v>17</v>
      </c>
      <c r="C43" s="150"/>
      <c r="D43" s="14">
        <v>17900.70737493466</v>
      </c>
      <c r="E43" s="12"/>
      <c r="F43" s="14">
        <v>30386.407811942656</v>
      </c>
      <c r="G43" s="12"/>
      <c r="H43" s="14">
        <v>42752.953846655364</v>
      </c>
      <c r="I43" s="12"/>
      <c r="J43" s="14">
        <v>39715.182262972106</v>
      </c>
      <c r="K43" s="12"/>
      <c r="L43" s="14">
        <v>69254.087174747576</v>
      </c>
      <c r="M43" s="12"/>
      <c r="N43" s="14">
        <v>35566.450460268657</v>
      </c>
      <c r="O43" s="12"/>
      <c r="P43" s="14">
        <v>21936.736889731517</v>
      </c>
      <c r="Q43" s="12"/>
      <c r="R43" s="14">
        <v>28381.686901630877</v>
      </c>
      <c r="S43" s="12"/>
      <c r="T43" s="14">
        <v>44123.929527829881</v>
      </c>
      <c r="U43" s="12"/>
      <c r="V43" s="14">
        <v>37901.059194911897</v>
      </c>
      <c r="W43" s="12"/>
      <c r="X43" s="14">
        <v>35358.422243871719</v>
      </c>
      <c r="Y43" s="12"/>
      <c r="Z43" s="14">
        <v>36716.028917223048</v>
      </c>
      <c r="AA43" s="12"/>
      <c r="AB43" s="14">
        <v>35429.225606092346</v>
      </c>
      <c r="AC43" s="12" t="s">
        <v>29</v>
      </c>
      <c r="AD43" s="14">
        <v>24104.471862983188</v>
      </c>
      <c r="AE43" s="12" t="s">
        <v>29</v>
      </c>
      <c r="AF43" s="14">
        <v>15757.241765403209</v>
      </c>
      <c r="AG43" s="12"/>
      <c r="AH43" s="14">
        <v>17315</v>
      </c>
      <c r="AI43" s="12"/>
      <c r="AJ43" s="14">
        <v>16835</v>
      </c>
      <c r="AK43" s="12" t="s">
        <v>29</v>
      </c>
      <c r="AL43" s="14">
        <v>10511</v>
      </c>
      <c r="AM43" s="12"/>
      <c r="AN43" s="50">
        <v>16726</v>
      </c>
      <c r="AO43" s="56"/>
      <c r="AP43" s="50">
        <v>19447.511427539495</v>
      </c>
      <c r="AQ43" s="56" t="s">
        <v>229</v>
      </c>
      <c r="AR43" s="50">
        <v>22199.940348430846</v>
      </c>
      <c r="AS43" s="56" t="s">
        <v>229</v>
      </c>
      <c r="AT43" s="50">
        <v>16195.244584557518</v>
      </c>
      <c r="AU43" s="56" t="s">
        <v>229</v>
      </c>
    </row>
    <row r="44" spans="2:47">
      <c r="B44" s="150" t="s">
        <v>18</v>
      </c>
      <c r="C44" s="150"/>
      <c r="D44" s="14">
        <v>16579.059632335116</v>
      </c>
      <c r="E44" s="12"/>
      <c r="F44" s="14">
        <v>27627.682794624539</v>
      </c>
      <c r="G44" s="12"/>
      <c r="H44" s="14">
        <v>20821.077653246608</v>
      </c>
      <c r="I44" s="12"/>
      <c r="J44" s="14">
        <v>46010.187009178815</v>
      </c>
      <c r="K44" s="12"/>
      <c r="L44" s="14">
        <v>26259.797526510796</v>
      </c>
      <c r="M44" s="12"/>
      <c r="N44" s="14">
        <v>18080.115772272562</v>
      </c>
      <c r="O44" s="12"/>
      <c r="P44" s="14">
        <v>19898.44931151468</v>
      </c>
      <c r="Q44" s="12"/>
      <c r="R44" s="14">
        <v>19902.535284093949</v>
      </c>
      <c r="S44" s="12"/>
      <c r="T44" s="14">
        <v>18539.976313814062</v>
      </c>
      <c r="U44" s="12"/>
      <c r="V44" s="14">
        <v>32345.297219310047</v>
      </c>
      <c r="W44" s="12"/>
      <c r="X44" s="14">
        <v>27755.298366524661</v>
      </c>
      <c r="Y44" s="12"/>
      <c r="Z44" s="14">
        <v>34320.671452444425</v>
      </c>
      <c r="AA44" s="12"/>
      <c r="AB44" s="14">
        <v>21377.543618223946</v>
      </c>
      <c r="AC44" s="12" t="s">
        <v>29</v>
      </c>
      <c r="AD44" s="14">
        <v>16478.435416531505</v>
      </c>
      <c r="AE44" s="12" t="s">
        <v>29</v>
      </c>
      <c r="AF44" s="14">
        <v>11903.376505568536</v>
      </c>
      <c r="AG44" s="12"/>
      <c r="AH44" s="14">
        <v>13247</v>
      </c>
      <c r="AI44" s="12"/>
      <c r="AJ44" s="14">
        <v>14798</v>
      </c>
      <c r="AK44" s="12" t="s">
        <v>29</v>
      </c>
      <c r="AL44" s="14">
        <v>9958</v>
      </c>
      <c r="AM44" s="12"/>
      <c r="AN44" s="50">
        <v>11781</v>
      </c>
      <c r="AO44" s="56"/>
      <c r="AP44" s="50">
        <v>13026.775114342374</v>
      </c>
      <c r="AQ44" s="56" t="s">
        <v>229</v>
      </c>
      <c r="AR44" s="50">
        <v>14633.49049019919</v>
      </c>
      <c r="AS44" s="56" t="s">
        <v>229</v>
      </c>
      <c r="AT44" s="50">
        <v>11533.332620430261</v>
      </c>
      <c r="AU44" s="56" t="s">
        <v>229</v>
      </c>
    </row>
    <row r="45" spans="2:47">
      <c r="B45" s="150" t="s">
        <v>182</v>
      </c>
      <c r="C45" s="150"/>
      <c r="D45" s="14">
        <v>15498.786905631672</v>
      </c>
      <c r="E45" s="12"/>
      <c r="F45" s="14">
        <v>10392.703974442431</v>
      </c>
      <c r="G45" s="12"/>
      <c r="H45" s="14">
        <v>16572.105108757216</v>
      </c>
      <c r="I45" s="12"/>
      <c r="J45" s="14">
        <v>19479.694409973123</v>
      </c>
      <c r="K45" s="12"/>
      <c r="L45" s="14">
        <v>13974.666546080092</v>
      </c>
      <c r="M45" s="12"/>
      <c r="N45" s="14">
        <v>7474.4605611625611</v>
      </c>
      <c r="O45" s="12"/>
      <c r="P45" s="14">
        <v>5925.626078101398</v>
      </c>
      <c r="Q45" s="12"/>
      <c r="R45" s="14">
        <v>5765.4209470319447</v>
      </c>
      <c r="S45" s="12"/>
      <c r="T45" s="14">
        <v>9878.2350372045221</v>
      </c>
      <c r="U45" s="12"/>
      <c r="V45" s="14">
        <v>15124.84669715798</v>
      </c>
      <c r="W45" s="12"/>
      <c r="X45" s="14">
        <v>12731.703718185945</v>
      </c>
      <c r="Y45" s="12"/>
      <c r="Z45" s="14">
        <v>27942.29569776377</v>
      </c>
      <c r="AA45" s="12"/>
      <c r="AB45" s="14">
        <v>9177.6624792876246</v>
      </c>
      <c r="AC45" s="12" t="s">
        <v>29</v>
      </c>
      <c r="AD45" s="14">
        <v>12351.265964219958</v>
      </c>
      <c r="AE45" s="12" t="s">
        <v>29</v>
      </c>
      <c r="AF45" s="14">
        <v>5993.9710620990363</v>
      </c>
      <c r="AG45" s="12"/>
      <c r="AH45" s="14">
        <v>6053</v>
      </c>
      <c r="AI45" s="12"/>
      <c r="AJ45" s="14">
        <v>7795</v>
      </c>
      <c r="AK45" s="12" t="s">
        <v>29</v>
      </c>
      <c r="AL45" s="14">
        <v>3759</v>
      </c>
      <c r="AM45" s="12" t="s">
        <v>49</v>
      </c>
      <c r="AN45" s="50">
        <v>7514</v>
      </c>
      <c r="AO45" s="56"/>
      <c r="AP45" s="50">
        <v>7932.1072289246677</v>
      </c>
      <c r="AQ45" s="56" t="s">
        <v>229</v>
      </c>
      <c r="AR45" s="50">
        <v>6196.6397111144661</v>
      </c>
      <c r="AS45" s="56" t="s">
        <v>229</v>
      </c>
      <c r="AT45" s="50">
        <v>6459.5439063103559</v>
      </c>
      <c r="AU45" s="56" t="s">
        <v>229</v>
      </c>
    </row>
    <row r="46" spans="2:47">
      <c r="B46" s="150" t="s">
        <v>19</v>
      </c>
      <c r="C46" s="150"/>
      <c r="D46" s="14">
        <v>0</v>
      </c>
      <c r="E46" s="12"/>
      <c r="F46" s="14">
        <v>56.875499999999995</v>
      </c>
      <c r="G46" s="12" t="s">
        <v>49</v>
      </c>
      <c r="H46" s="14">
        <v>0</v>
      </c>
      <c r="I46" s="12"/>
      <c r="J46" s="14">
        <v>104.16063333333332</v>
      </c>
      <c r="K46" s="12" t="s">
        <v>49</v>
      </c>
      <c r="L46" s="14">
        <v>104.91957500000001</v>
      </c>
      <c r="M46" s="12" t="s">
        <v>49</v>
      </c>
      <c r="N46" s="14">
        <v>26.815133333333335</v>
      </c>
      <c r="O46" s="12" t="s">
        <v>49</v>
      </c>
      <c r="P46" s="14">
        <v>853.84200540792563</v>
      </c>
      <c r="Q46" s="12" t="s">
        <v>49</v>
      </c>
      <c r="R46" s="14">
        <v>435.80000931677017</v>
      </c>
      <c r="S46" s="12" t="s">
        <v>49</v>
      </c>
      <c r="T46" s="14">
        <v>51.948</v>
      </c>
      <c r="U46" s="12" t="s">
        <v>49</v>
      </c>
      <c r="V46" s="14">
        <v>628.37579589552251</v>
      </c>
      <c r="W46" s="12" t="s">
        <v>49</v>
      </c>
      <c r="X46" s="14">
        <v>596.26192135002657</v>
      </c>
      <c r="Y46" s="12" t="s">
        <v>49</v>
      </c>
      <c r="Z46" s="14">
        <v>695.85491341269835</v>
      </c>
      <c r="AA46" s="12" t="s">
        <v>49</v>
      </c>
      <c r="AB46" s="14">
        <v>595.00000146889408</v>
      </c>
      <c r="AC46" s="12" t="s">
        <v>49</v>
      </c>
      <c r="AD46" s="14">
        <v>130.90623462451646</v>
      </c>
      <c r="AE46" s="12" t="s">
        <v>49</v>
      </c>
      <c r="AF46" s="14">
        <v>197.92305795521355</v>
      </c>
      <c r="AG46" s="48" t="s">
        <v>49</v>
      </c>
      <c r="AH46" s="14">
        <v>251</v>
      </c>
      <c r="AI46" s="48" t="s">
        <v>49</v>
      </c>
      <c r="AJ46" s="14">
        <v>203</v>
      </c>
      <c r="AK46" s="48" t="s">
        <v>49</v>
      </c>
      <c r="AL46" s="14">
        <v>63</v>
      </c>
      <c r="AM46" s="48" t="s">
        <v>49</v>
      </c>
      <c r="AN46" s="50">
        <v>18</v>
      </c>
      <c r="AO46" s="56" t="s">
        <v>49</v>
      </c>
      <c r="AP46" s="50">
        <v>0</v>
      </c>
      <c r="AQ46" s="56" t="s">
        <v>49</v>
      </c>
      <c r="AR46" s="50">
        <v>195.6312466934663</v>
      </c>
      <c r="AS46" s="56" t="s">
        <v>49</v>
      </c>
      <c r="AT46" s="50">
        <v>161.05049973990759</v>
      </c>
      <c r="AU46" s="56" t="s">
        <v>49</v>
      </c>
    </row>
    <row r="47" spans="2:47">
      <c r="B47" s="150" t="s">
        <v>20</v>
      </c>
      <c r="C47" s="150"/>
      <c r="D47" s="14">
        <v>92610.227148361882</v>
      </c>
      <c r="E47" s="12"/>
      <c r="F47" s="14">
        <v>100074.00413525797</v>
      </c>
      <c r="G47" s="12"/>
      <c r="H47" s="14">
        <v>38684.136221950299</v>
      </c>
      <c r="I47" s="12"/>
      <c r="J47" s="14">
        <v>171539.18388785882</v>
      </c>
      <c r="K47" s="12"/>
      <c r="L47" s="14">
        <v>71751.932115544885</v>
      </c>
      <c r="M47" s="12"/>
      <c r="N47" s="14">
        <v>26356.486151797344</v>
      </c>
      <c r="O47" s="12"/>
      <c r="P47" s="14">
        <v>19067.786853550784</v>
      </c>
      <c r="Q47" s="12"/>
      <c r="R47" s="14">
        <v>13821.664937144224</v>
      </c>
      <c r="S47" s="12"/>
      <c r="T47" s="14">
        <v>14414.360240236643</v>
      </c>
      <c r="U47" s="12"/>
      <c r="V47" s="14">
        <v>35262.1146677297</v>
      </c>
      <c r="W47" s="12"/>
      <c r="X47" s="14">
        <v>31138.272644587887</v>
      </c>
      <c r="Y47" s="12"/>
      <c r="Z47" s="14">
        <v>34150.502563725284</v>
      </c>
      <c r="AA47" s="12"/>
      <c r="AB47" s="14">
        <v>30392.407923787196</v>
      </c>
      <c r="AC47" s="12" t="s">
        <v>29</v>
      </c>
      <c r="AD47" s="14">
        <v>34346.115526108304</v>
      </c>
      <c r="AE47" s="12" t="s">
        <v>29</v>
      </c>
      <c r="AF47" s="14">
        <v>25251.507404474294</v>
      </c>
      <c r="AG47" s="12"/>
      <c r="AH47" s="14">
        <v>10065</v>
      </c>
      <c r="AI47" s="12"/>
      <c r="AJ47" s="14">
        <v>17783</v>
      </c>
      <c r="AK47" s="12" t="s">
        <v>29</v>
      </c>
      <c r="AL47" s="14">
        <v>11012</v>
      </c>
      <c r="AM47" s="12"/>
      <c r="AN47" s="50">
        <v>13614</v>
      </c>
      <c r="AO47" s="56"/>
      <c r="AP47" s="50">
        <v>18378.699307306069</v>
      </c>
      <c r="AQ47" s="56" t="s">
        <v>229</v>
      </c>
      <c r="AR47" s="50">
        <v>18421.406863784287</v>
      </c>
      <c r="AS47" s="56" t="s">
        <v>229</v>
      </c>
      <c r="AT47" s="50">
        <v>18106.071270082488</v>
      </c>
      <c r="AU47" s="56" t="s">
        <v>229</v>
      </c>
    </row>
    <row r="48" spans="2:47">
      <c r="B48" s="150" t="s">
        <v>21</v>
      </c>
      <c r="C48" s="150"/>
      <c r="D48" s="14">
        <v>43667.26028542775</v>
      </c>
      <c r="E48" s="12"/>
      <c r="F48" s="14">
        <v>43804.099614861509</v>
      </c>
      <c r="G48" s="12"/>
      <c r="H48" s="14">
        <v>80324.326798700713</v>
      </c>
      <c r="I48" s="12"/>
      <c r="J48" s="14">
        <v>77963.903508533127</v>
      </c>
      <c r="K48" s="12"/>
      <c r="L48" s="14">
        <v>72684.469179016844</v>
      </c>
      <c r="M48" s="12"/>
      <c r="N48" s="14">
        <v>52512.006831086001</v>
      </c>
      <c r="O48" s="12"/>
      <c r="P48" s="14">
        <v>44552.564118344919</v>
      </c>
      <c r="Q48" s="12"/>
      <c r="R48" s="14">
        <v>48443.274096027664</v>
      </c>
      <c r="S48" s="12"/>
      <c r="T48" s="14">
        <v>64860.876686701362</v>
      </c>
      <c r="U48" s="12"/>
      <c r="V48" s="14">
        <v>59715.201585573319</v>
      </c>
      <c r="W48" s="12"/>
      <c r="X48" s="14">
        <v>57565.111374505621</v>
      </c>
      <c r="Y48" s="12"/>
      <c r="Z48" s="14">
        <v>53372.804059473448</v>
      </c>
      <c r="AA48" s="12"/>
      <c r="AB48" s="14">
        <v>36066.920503016372</v>
      </c>
      <c r="AC48" s="12" t="s">
        <v>29</v>
      </c>
      <c r="AD48" s="14">
        <v>25943.67154626688</v>
      </c>
      <c r="AE48" s="12" t="s">
        <v>29</v>
      </c>
      <c r="AF48" s="14">
        <v>19303.113308348409</v>
      </c>
      <c r="AG48" s="12"/>
      <c r="AH48" s="14">
        <v>29556</v>
      </c>
      <c r="AI48" s="12"/>
      <c r="AJ48" s="14">
        <v>33767</v>
      </c>
      <c r="AK48" s="12" t="s">
        <v>29</v>
      </c>
      <c r="AL48" s="14">
        <v>24722</v>
      </c>
      <c r="AM48" s="12"/>
      <c r="AN48" s="50">
        <v>42804</v>
      </c>
      <c r="AO48" s="56"/>
      <c r="AP48" s="50">
        <v>44965.047396864837</v>
      </c>
      <c r="AQ48" s="56" t="s">
        <v>229</v>
      </c>
      <c r="AR48" s="50">
        <v>55953.493492430207</v>
      </c>
      <c r="AS48" s="56" t="s">
        <v>229</v>
      </c>
      <c r="AT48" s="50">
        <v>50569.209828221778</v>
      </c>
      <c r="AU48" s="56" t="s">
        <v>229</v>
      </c>
    </row>
    <row r="49" spans="1:73">
      <c r="B49" s="150" t="s">
        <v>22</v>
      </c>
      <c r="C49" s="150"/>
      <c r="D49" s="14">
        <v>51497.232431580647</v>
      </c>
      <c r="E49" s="12"/>
      <c r="F49" s="14">
        <v>80385.166673260348</v>
      </c>
      <c r="G49" s="12"/>
      <c r="H49" s="14">
        <v>233093.32167813773</v>
      </c>
      <c r="I49" s="12"/>
      <c r="J49" s="14">
        <v>127648.28147933287</v>
      </c>
      <c r="K49" s="12"/>
      <c r="L49" s="14">
        <v>73548.205909477547</v>
      </c>
      <c r="M49" s="12"/>
      <c r="N49" s="14">
        <v>91577.692950761309</v>
      </c>
      <c r="O49" s="12"/>
      <c r="P49" s="14">
        <v>72961.509672859742</v>
      </c>
      <c r="Q49" s="12"/>
      <c r="R49" s="14">
        <v>80155.982373522012</v>
      </c>
      <c r="S49" s="12"/>
      <c r="T49" s="14">
        <v>49327.098886103398</v>
      </c>
      <c r="U49" s="12"/>
      <c r="V49" s="14">
        <v>35242.824773828441</v>
      </c>
      <c r="W49" s="12"/>
      <c r="X49" s="14">
        <v>52046.212773917301</v>
      </c>
      <c r="Y49" s="12"/>
      <c r="Z49" s="14">
        <v>44647.47927464926</v>
      </c>
      <c r="AA49" s="12"/>
      <c r="AB49" s="14">
        <v>37451.372532506022</v>
      </c>
      <c r="AC49" s="12" t="s">
        <v>29</v>
      </c>
      <c r="AD49" s="14">
        <v>25269.906705194582</v>
      </c>
      <c r="AE49" s="12" t="s">
        <v>29</v>
      </c>
      <c r="AF49" s="14">
        <v>21271.337814712868</v>
      </c>
      <c r="AG49" s="12"/>
      <c r="AH49" s="14">
        <v>24499</v>
      </c>
      <c r="AI49" s="12"/>
      <c r="AJ49" s="14">
        <v>24159</v>
      </c>
      <c r="AK49" s="12" t="s">
        <v>29</v>
      </c>
      <c r="AL49" s="14">
        <v>19429</v>
      </c>
      <c r="AM49" s="12"/>
      <c r="AN49" s="50">
        <v>18215</v>
      </c>
      <c r="AO49" s="56"/>
      <c r="AP49" s="50">
        <v>15462.37337386732</v>
      </c>
      <c r="AQ49" s="56" t="s">
        <v>229</v>
      </c>
      <c r="AR49" s="50">
        <v>14595.385601081607</v>
      </c>
      <c r="AS49" s="56" t="s">
        <v>229</v>
      </c>
      <c r="AT49" s="50">
        <v>16859.391018721843</v>
      </c>
      <c r="AU49" s="56" t="s">
        <v>229</v>
      </c>
    </row>
    <row r="50" spans="1:73">
      <c r="B50" s="150" t="s">
        <v>23</v>
      </c>
      <c r="C50" s="150"/>
      <c r="D50" s="14">
        <v>976.79056666666668</v>
      </c>
      <c r="E50" s="12" t="s">
        <v>49</v>
      </c>
      <c r="F50" s="14">
        <v>2216.4673928571433</v>
      </c>
      <c r="G50" s="12" t="s">
        <v>49</v>
      </c>
      <c r="H50" s="14">
        <v>2973.4262461538465</v>
      </c>
      <c r="I50" s="12" t="s">
        <v>49</v>
      </c>
      <c r="J50" s="14">
        <v>8292.0984833333332</v>
      </c>
      <c r="K50" s="12" t="s">
        <v>49</v>
      </c>
      <c r="L50" s="14">
        <v>46082.478180509992</v>
      </c>
      <c r="M50" s="12"/>
      <c r="N50" s="14">
        <v>2811.0700095238099</v>
      </c>
      <c r="O50" s="12" t="s">
        <v>49</v>
      </c>
      <c r="P50" s="14">
        <v>1723.2709</v>
      </c>
      <c r="Q50" s="12" t="s">
        <v>49</v>
      </c>
      <c r="R50" s="14">
        <v>1262.4693816031031</v>
      </c>
      <c r="S50" s="12" t="s">
        <v>49</v>
      </c>
      <c r="T50" s="14">
        <v>1787.745970863095</v>
      </c>
      <c r="U50" s="12" t="s">
        <v>49</v>
      </c>
      <c r="V50" s="14">
        <v>3108.4115783460284</v>
      </c>
      <c r="W50" s="12" t="s">
        <v>49</v>
      </c>
      <c r="X50" s="14">
        <v>2871.8379190492365</v>
      </c>
      <c r="Y50" s="12"/>
      <c r="Z50" s="14">
        <v>8795.8382360713313</v>
      </c>
      <c r="AA50" s="12"/>
      <c r="AB50" s="14">
        <v>700.10141363397599</v>
      </c>
      <c r="AC50" s="12" t="s">
        <v>49</v>
      </c>
      <c r="AD50" s="14">
        <v>1591.0986863752746</v>
      </c>
      <c r="AE50" s="12" t="s">
        <v>49</v>
      </c>
      <c r="AF50" s="14">
        <v>1603.8484437709321</v>
      </c>
      <c r="AG50" s="12"/>
      <c r="AH50" s="14">
        <v>1920</v>
      </c>
      <c r="AI50" s="48" t="s">
        <v>49</v>
      </c>
      <c r="AJ50" s="14">
        <v>2942</v>
      </c>
      <c r="AK50" s="48" t="s">
        <v>49</v>
      </c>
      <c r="AL50" s="14">
        <v>795</v>
      </c>
      <c r="AM50" s="48" t="s">
        <v>49</v>
      </c>
      <c r="AN50" s="50">
        <v>528</v>
      </c>
      <c r="AO50" s="56" t="s">
        <v>49</v>
      </c>
      <c r="AP50" s="50">
        <v>2629.9678914601827</v>
      </c>
      <c r="AQ50" s="56" t="s">
        <v>49</v>
      </c>
      <c r="AR50" s="50">
        <v>442.36881496898565</v>
      </c>
      <c r="AS50" s="56" t="s">
        <v>49</v>
      </c>
      <c r="AT50" s="50">
        <v>1770.4474230629867</v>
      </c>
      <c r="AU50" s="56" t="s">
        <v>49</v>
      </c>
    </row>
    <row r="51" spans="1:73">
      <c r="B51" s="150" t="s">
        <v>24</v>
      </c>
      <c r="C51" s="150"/>
      <c r="D51" s="14">
        <v>58334.9230530321</v>
      </c>
      <c r="E51" s="12"/>
      <c r="F51" s="14">
        <v>99991.926462998425</v>
      </c>
      <c r="G51" s="12"/>
      <c r="H51" s="14">
        <v>68241.580133945972</v>
      </c>
      <c r="I51" s="12"/>
      <c r="J51" s="14">
        <v>97302.487594955572</v>
      </c>
      <c r="K51" s="12"/>
      <c r="L51" s="14">
        <v>36083.256618795465</v>
      </c>
      <c r="M51" s="12"/>
      <c r="N51" s="14">
        <v>34507.945407695639</v>
      </c>
      <c r="O51" s="12"/>
      <c r="P51" s="14">
        <v>12859.057545931002</v>
      </c>
      <c r="Q51" s="12"/>
      <c r="R51" s="14">
        <v>13820.409833374035</v>
      </c>
      <c r="S51" s="12"/>
      <c r="T51" s="14">
        <v>16829.516102798025</v>
      </c>
      <c r="U51" s="12"/>
      <c r="V51" s="14">
        <v>33529.799639197161</v>
      </c>
      <c r="W51" s="12"/>
      <c r="X51" s="14">
        <v>33359.464264099108</v>
      </c>
      <c r="Y51" s="12"/>
      <c r="Z51" s="14">
        <v>28990.356575635007</v>
      </c>
      <c r="AA51" s="12"/>
      <c r="AB51" s="14">
        <v>25347.965823556118</v>
      </c>
      <c r="AC51" s="12" t="s">
        <v>29</v>
      </c>
      <c r="AD51" s="14">
        <v>28034.73222406581</v>
      </c>
      <c r="AE51" s="12" t="s">
        <v>29</v>
      </c>
      <c r="AF51" s="14">
        <v>23379.251843423037</v>
      </c>
      <c r="AG51" s="12"/>
      <c r="AH51" s="14">
        <v>13316</v>
      </c>
      <c r="AI51" s="12"/>
      <c r="AJ51" s="14">
        <v>15601</v>
      </c>
      <c r="AK51" s="12" t="s">
        <v>29</v>
      </c>
      <c r="AL51" s="14">
        <v>19487</v>
      </c>
      <c r="AM51" s="12"/>
      <c r="AN51" s="50">
        <v>27143</v>
      </c>
      <c r="AO51" s="56"/>
      <c r="AP51" s="50">
        <v>27257.609156155511</v>
      </c>
      <c r="AQ51" s="56" t="s">
        <v>229</v>
      </c>
      <c r="AR51" s="50">
        <v>30200.936174615228</v>
      </c>
      <c r="AS51" s="56" t="s">
        <v>229</v>
      </c>
      <c r="AT51" s="50">
        <v>12383.540531958846</v>
      </c>
      <c r="AU51" s="56" t="s">
        <v>229</v>
      </c>
    </row>
    <row r="52" spans="1:73">
      <c r="B52" s="150" t="s">
        <v>25</v>
      </c>
      <c r="C52" s="150"/>
      <c r="D52" s="14">
        <v>181.16539666666668</v>
      </c>
      <c r="E52" s="12" t="s">
        <v>49</v>
      </c>
      <c r="F52" s="14">
        <v>2597.3095250000001</v>
      </c>
      <c r="G52" s="12" t="s">
        <v>49</v>
      </c>
      <c r="H52" s="14">
        <v>2624.0174857142856</v>
      </c>
      <c r="I52" s="12" t="s">
        <v>49</v>
      </c>
      <c r="J52" s="14">
        <v>5424.9525666666677</v>
      </c>
      <c r="K52" s="12" t="s">
        <v>49</v>
      </c>
      <c r="L52" s="14">
        <v>35014.088399047621</v>
      </c>
      <c r="M52" s="12" t="s">
        <v>49</v>
      </c>
      <c r="N52" s="14">
        <v>4505.0309542857149</v>
      </c>
      <c r="O52" s="12" t="s">
        <v>49</v>
      </c>
      <c r="P52" s="14">
        <v>2030.024252930403</v>
      </c>
      <c r="Q52" s="12" t="s">
        <v>49</v>
      </c>
      <c r="R52" s="14">
        <v>1783.4960333333333</v>
      </c>
      <c r="S52" s="12" t="s">
        <v>49</v>
      </c>
      <c r="T52" s="14">
        <v>1379.1917935673036</v>
      </c>
      <c r="U52" s="12" t="s">
        <v>49</v>
      </c>
      <c r="V52" s="14">
        <v>2898.6801921847054</v>
      </c>
      <c r="W52" s="12" t="s">
        <v>49</v>
      </c>
      <c r="X52" s="14">
        <v>5636.4836232353364</v>
      </c>
      <c r="Y52" s="12"/>
      <c r="Z52" s="14">
        <v>8065.6318272750323</v>
      </c>
      <c r="AA52" s="12"/>
      <c r="AB52" s="14">
        <v>2640.120187076694</v>
      </c>
      <c r="AC52" s="12" t="s">
        <v>29</v>
      </c>
      <c r="AD52" s="14">
        <v>2266.5223748178369</v>
      </c>
      <c r="AE52" s="12" t="s">
        <v>49</v>
      </c>
      <c r="AF52" s="14">
        <v>1049.387270237735</v>
      </c>
      <c r="AG52" s="48"/>
      <c r="AH52" s="14">
        <v>3874</v>
      </c>
      <c r="AI52" s="48" t="s">
        <v>49</v>
      </c>
      <c r="AJ52" s="14">
        <v>601</v>
      </c>
      <c r="AK52" s="48" t="s">
        <v>49</v>
      </c>
      <c r="AL52" s="14">
        <v>1276</v>
      </c>
      <c r="AM52" s="48" t="s">
        <v>49</v>
      </c>
      <c r="AN52" s="50">
        <v>809</v>
      </c>
      <c r="AO52" s="56" t="s">
        <v>49</v>
      </c>
      <c r="AP52" s="50">
        <v>2143.776160813768</v>
      </c>
      <c r="AQ52" s="56" t="s">
        <v>49</v>
      </c>
      <c r="AR52" s="50">
        <v>1529.8489061173614</v>
      </c>
      <c r="AS52" s="56" t="s">
        <v>49</v>
      </c>
      <c r="AT52" s="50">
        <v>1570.4210322558049</v>
      </c>
      <c r="AU52" s="56" t="s">
        <v>49</v>
      </c>
    </row>
    <row r="53" spans="1:73">
      <c r="B53" s="152" t="s">
        <v>181</v>
      </c>
      <c r="C53" s="150"/>
      <c r="D53" s="14">
        <v>17035.797275774778</v>
      </c>
      <c r="E53" s="12"/>
      <c r="F53" s="14">
        <v>32021.664717904034</v>
      </c>
      <c r="G53" s="12"/>
      <c r="H53" s="14">
        <v>17913.304202191561</v>
      </c>
      <c r="I53" s="12"/>
      <c r="J53" s="14">
        <v>100169.87219304914</v>
      </c>
      <c r="K53" s="12"/>
      <c r="L53" s="14">
        <v>87531.281621321352</v>
      </c>
      <c r="M53" s="12"/>
      <c r="N53" s="14">
        <v>27540.901662474273</v>
      </c>
      <c r="O53" s="12"/>
      <c r="P53" s="14">
        <v>29996.654460264926</v>
      </c>
      <c r="Q53" s="12"/>
      <c r="R53" s="14">
        <v>20134.14078282319</v>
      </c>
      <c r="S53" s="12"/>
      <c r="T53" s="14">
        <v>38604.912055553759</v>
      </c>
      <c r="U53" s="12"/>
      <c r="V53" s="14">
        <v>33095.956878233483</v>
      </c>
      <c r="W53" s="12"/>
      <c r="X53" s="14">
        <v>33797.466446904102</v>
      </c>
      <c r="Y53" s="12"/>
      <c r="Z53" s="14">
        <v>37402.493368544892</v>
      </c>
      <c r="AA53" s="12"/>
      <c r="AB53" s="14">
        <v>22105.299940146142</v>
      </c>
      <c r="AC53" s="12" t="s">
        <v>29</v>
      </c>
      <c r="AD53" s="14">
        <v>20741.845380809114</v>
      </c>
      <c r="AE53" s="12" t="s">
        <v>29</v>
      </c>
      <c r="AF53" s="14">
        <v>15782.62212867424</v>
      </c>
      <c r="AG53" s="12"/>
      <c r="AH53" s="14">
        <v>9108</v>
      </c>
      <c r="AI53" s="12"/>
      <c r="AJ53" s="14">
        <v>10612</v>
      </c>
      <c r="AK53" s="12" t="s">
        <v>29</v>
      </c>
      <c r="AL53" s="14">
        <v>11113</v>
      </c>
      <c r="AM53" s="12"/>
      <c r="AN53" s="50">
        <v>13839</v>
      </c>
      <c r="AO53" s="56"/>
      <c r="AP53" s="50">
        <v>11393.542871402784</v>
      </c>
      <c r="AQ53" s="56" t="s">
        <v>229</v>
      </c>
      <c r="AR53" s="50">
        <v>16698.39986825037</v>
      </c>
      <c r="AS53" s="56" t="s">
        <v>229</v>
      </c>
      <c r="AT53" s="50">
        <v>11121.960232029884</v>
      </c>
      <c r="AU53" s="56" t="s">
        <v>229</v>
      </c>
    </row>
    <row r="54" spans="1:73">
      <c r="B54" s="150" t="s">
        <v>26</v>
      </c>
      <c r="C54" s="150"/>
      <c r="D54" s="14">
        <v>1013.135</v>
      </c>
      <c r="E54" s="12" t="s">
        <v>49</v>
      </c>
      <c r="F54" s="14">
        <v>1105.9526999999998</v>
      </c>
      <c r="G54" s="12" t="s">
        <v>49</v>
      </c>
      <c r="H54" s="14">
        <v>1984.2749333333329</v>
      </c>
      <c r="I54" s="12" t="s">
        <v>49</v>
      </c>
      <c r="J54" s="14">
        <v>3468.1615666666667</v>
      </c>
      <c r="K54" s="12" t="s">
        <v>49</v>
      </c>
      <c r="L54" s="14">
        <v>5448.3385172727276</v>
      </c>
      <c r="M54" s="12" t="s">
        <v>49</v>
      </c>
      <c r="N54" s="14">
        <v>1845.4950166666667</v>
      </c>
      <c r="O54" s="12" t="s">
        <v>49</v>
      </c>
      <c r="P54" s="14">
        <v>2908.8830250000001</v>
      </c>
      <c r="Q54" s="12" t="s">
        <v>49</v>
      </c>
      <c r="R54" s="14">
        <v>1865.5776150189395</v>
      </c>
      <c r="S54" s="12" t="s">
        <v>49</v>
      </c>
      <c r="T54" s="14">
        <v>1596.6850796897018</v>
      </c>
      <c r="U54" s="12" t="s">
        <v>49</v>
      </c>
      <c r="V54" s="14">
        <v>5597.9342973905214</v>
      </c>
      <c r="W54" s="12" t="s">
        <v>49</v>
      </c>
      <c r="X54" s="14">
        <v>2397.1201991827115</v>
      </c>
      <c r="Y54" s="12" t="s">
        <v>49</v>
      </c>
      <c r="Z54" s="14">
        <v>3551.138143655045</v>
      </c>
      <c r="AA54" s="12" t="s">
        <v>49</v>
      </c>
      <c r="AB54" s="14">
        <v>371.93037638528136</v>
      </c>
      <c r="AC54" s="12" t="s">
        <v>49</v>
      </c>
      <c r="AD54" s="14">
        <v>238.51189696969695</v>
      </c>
      <c r="AE54" s="12" t="s">
        <v>49</v>
      </c>
      <c r="AF54" s="14">
        <v>781.00700642472407</v>
      </c>
      <c r="AG54" s="48" t="s">
        <v>49</v>
      </c>
      <c r="AH54" s="14">
        <v>467</v>
      </c>
      <c r="AI54" s="48" t="s">
        <v>49</v>
      </c>
      <c r="AJ54" s="14">
        <v>448</v>
      </c>
      <c r="AK54" s="48" t="s">
        <v>49</v>
      </c>
      <c r="AL54" s="14">
        <v>347</v>
      </c>
      <c r="AM54" s="48" t="s">
        <v>49</v>
      </c>
      <c r="AN54" s="50">
        <v>547</v>
      </c>
      <c r="AO54" s="56" t="s">
        <v>49</v>
      </c>
      <c r="AP54" s="50">
        <v>1306.1398158559487</v>
      </c>
      <c r="AQ54" s="56" t="s">
        <v>49</v>
      </c>
      <c r="AR54" s="50">
        <v>909.12791378253894</v>
      </c>
      <c r="AS54" s="56" t="s">
        <v>49</v>
      </c>
      <c r="AT54" s="50">
        <v>765.15611647800881</v>
      </c>
      <c r="AU54" s="56" t="s">
        <v>49</v>
      </c>
    </row>
    <row r="55" spans="1:73">
      <c r="B55" s="150" t="s">
        <v>27</v>
      </c>
      <c r="C55" s="150"/>
      <c r="D55" s="14">
        <v>82186.94545408983</v>
      </c>
      <c r="E55" s="12"/>
      <c r="F55" s="14">
        <v>70249.055786776691</v>
      </c>
      <c r="G55" s="12"/>
      <c r="H55" s="14">
        <v>46740.659063725652</v>
      </c>
      <c r="I55" s="12"/>
      <c r="J55" s="14">
        <v>98514.771382412873</v>
      </c>
      <c r="K55" s="12"/>
      <c r="L55" s="14">
        <v>44166.239781743156</v>
      </c>
      <c r="M55" s="12"/>
      <c r="N55" s="14">
        <v>49118.922221964138</v>
      </c>
      <c r="O55" s="12"/>
      <c r="P55" s="14">
        <v>35965.337307268506</v>
      </c>
      <c r="Q55" s="12"/>
      <c r="R55" s="14">
        <v>24801.085425165016</v>
      </c>
      <c r="S55" s="12"/>
      <c r="T55" s="14">
        <v>32371.512947715335</v>
      </c>
      <c r="U55" s="12"/>
      <c r="V55" s="14">
        <v>25569.188990822735</v>
      </c>
      <c r="W55" s="12"/>
      <c r="X55" s="14">
        <v>43465.426357967954</v>
      </c>
      <c r="Y55" s="12"/>
      <c r="Z55" s="14">
        <v>49167.502597979386</v>
      </c>
      <c r="AA55" s="12"/>
      <c r="AB55" s="14">
        <v>34433.68757473091</v>
      </c>
      <c r="AC55" s="12" t="s">
        <v>29</v>
      </c>
      <c r="AD55" s="14">
        <v>37124.353141355175</v>
      </c>
      <c r="AE55" s="12" t="s">
        <v>29</v>
      </c>
      <c r="AF55" s="14">
        <v>26517.232749319504</v>
      </c>
      <c r="AG55" s="12"/>
      <c r="AH55" s="14">
        <v>26697</v>
      </c>
      <c r="AI55" s="12"/>
      <c r="AJ55" s="14">
        <v>27943</v>
      </c>
      <c r="AK55" s="12" t="s">
        <v>29</v>
      </c>
      <c r="AL55" s="14">
        <v>24369</v>
      </c>
      <c r="AM55" s="12"/>
      <c r="AN55" s="50">
        <v>25691</v>
      </c>
      <c r="AO55" s="56"/>
      <c r="AP55" s="50">
        <v>25455.539690498041</v>
      </c>
      <c r="AQ55" s="56" t="s">
        <v>229</v>
      </c>
      <c r="AR55" s="50">
        <v>33566.614894304126</v>
      </c>
      <c r="AS55" s="56" t="s">
        <v>229</v>
      </c>
      <c r="AT55" s="50">
        <v>27560.030828350697</v>
      </c>
      <c r="AU55" s="56" t="s">
        <v>229</v>
      </c>
    </row>
    <row r="56" spans="1:73">
      <c r="B56" s="56" t="s">
        <v>28</v>
      </c>
      <c r="D56" s="115" t="s">
        <v>228</v>
      </c>
      <c r="E56" s="12"/>
      <c r="F56" s="115" t="s">
        <v>228</v>
      </c>
      <c r="G56" s="12"/>
      <c r="H56" s="115" t="s">
        <v>228</v>
      </c>
      <c r="I56" s="12"/>
      <c r="J56" s="115" t="s">
        <v>228</v>
      </c>
      <c r="K56" s="12"/>
      <c r="L56" s="115" t="s">
        <v>228</v>
      </c>
      <c r="M56" s="12"/>
      <c r="N56" s="115" t="s">
        <v>228</v>
      </c>
      <c r="O56" s="12"/>
      <c r="P56" s="115" t="s">
        <v>228</v>
      </c>
      <c r="Q56" s="12"/>
      <c r="R56" s="115" t="s">
        <v>228</v>
      </c>
      <c r="S56" s="12"/>
      <c r="T56" s="115" t="s">
        <v>228</v>
      </c>
      <c r="U56" s="115"/>
      <c r="V56" s="115" t="s">
        <v>228</v>
      </c>
      <c r="W56" s="12"/>
      <c r="X56" s="115" t="s">
        <v>228</v>
      </c>
      <c r="Y56" s="12"/>
      <c r="Z56" s="115" t="s">
        <v>228</v>
      </c>
      <c r="AA56" s="12"/>
      <c r="AB56" s="115" t="s">
        <v>228</v>
      </c>
      <c r="AC56" s="12" t="s">
        <v>29</v>
      </c>
      <c r="AD56" s="115" t="s">
        <v>228</v>
      </c>
      <c r="AE56" s="12" t="s">
        <v>29</v>
      </c>
      <c r="AF56" s="115" t="s">
        <v>228</v>
      </c>
      <c r="AG56" s="12"/>
      <c r="AH56" s="115" t="s">
        <v>228</v>
      </c>
      <c r="AI56" s="12"/>
      <c r="AJ56" s="115" t="s">
        <v>228</v>
      </c>
      <c r="AK56" s="12"/>
      <c r="AL56" s="115" t="s">
        <v>228</v>
      </c>
      <c r="AM56" s="12"/>
      <c r="AN56" s="50">
        <f>411+37581+578</f>
        <v>38570</v>
      </c>
      <c r="AO56" s="56"/>
      <c r="AP56" s="50">
        <v>50389.847084567387</v>
      </c>
      <c r="AQ56" s="56" t="s">
        <v>229</v>
      </c>
      <c r="AR56" s="50">
        <v>77134.792475827126</v>
      </c>
      <c r="AS56" s="56" t="s">
        <v>229</v>
      </c>
      <c r="AT56" s="50">
        <v>63176.720366579815</v>
      </c>
      <c r="AU56" s="56" t="s">
        <v>229</v>
      </c>
    </row>
    <row r="57" spans="1:73">
      <c r="B57" s="56"/>
      <c r="D57" s="14"/>
      <c r="E57" s="12"/>
      <c r="F57" s="14"/>
      <c r="G57" s="12"/>
      <c r="H57" s="14"/>
      <c r="I57" s="12"/>
      <c r="J57" s="14"/>
      <c r="K57" s="12"/>
      <c r="L57" s="14"/>
      <c r="M57" s="12"/>
      <c r="N57" s="14"/>
      <c r="O57" s="12"/>
      <c r="P57" s="14"/>
      <c r="Q57" s="12"/>
      <c r="R57" s="14"/>
      <c r="S57" s="12"/>
      <c r="T57" s="14"/>
      <c r="U57" s="12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50"/>
      <c r="AO57" s="56"/>
      <c r="AP57" s="50"/>
      <c r="AQ57" s="56"/>
      <c r="AR57" s="50"/>
      <c r="AS57" s="56"/>
      <c r="AT57" s="50"/>
      <c r="AU57" s="56"/>
    </row>
    <row r="58" spans="1:73" ht="15">
      <c r="A58" s="151" t="s">
        <v>112</v>
      </c>
      <c r="B58" s="151"/>
      <c r="C58" s="151"/>
      <c r="D58" s="11">
        <v>1208560.1731680545</v>
      </c>
      <c r="E58" s="12"/>
      <c r="F58" s="11">
        <v>1272153.5444945761</v>
      </c>
      <c r="G58" s="12"/>
      <c r="H58" s="11">
        <v>1300896.6032320785</v>
      </c>
      <c r="I58" s="12"/>
      <c r="J58" s="11">
        <v>1653087.3169481396</v>
      </c>
      <c r="K58" s="12"/>
      <c r="L58" s="11">
        <v>1367156.3286964674</v>
      </c>
      <c r="M58" s="12"/>
      <c r="N58" s="11">
        <v>1008864.0279747602</v>
      </c>
      <c r="O58" s="12"/>
      <c r="P58" s="11">
        <v>823643.71580406441</v>
      </c>
      <c r="Q58" s="12"/>
      <c r="R58" s="11">
        <v>816906.54467843031</v>
      </c>
      <c r="S58" s="12"/>
      <c r="T58" s="11">
        <v>885290.22058573936</v>
      </c>
      <c r="U58" s="12"/>
      <c r="V58" s="11">
        <v>1053797.5867117969</v>
      </c>
      <c r="W58" s="12"/>
      <c r="X58" s="11">
        <v>1148835.4596046312</v>
      </c>
      <c r="Y58" s="12"/>
      <c r="Z58" s="11">
        <v>1196981.3835966601</v>
      </c>
      <c r="AA58" s="12"/>
      <c r="AB58" s="11">
        <v>886603.61996088468</v>
      </c>
      <c r="AC58" s="12" t="s">
        <v>29</v>
      </c>
      <c r="AD58" s="11">
        <v>799986.16213500092</v>
      </c>
      <c r="AE58" s="12" t="s">
        <v>29</v>
      </c>
      <c r="AF58" s="11">
        <v>545681.59718141146</v>
      </c>
      <c r="AG58" s="12"/>
      <c r="AH58" s="11">
        <v>631309</v>
      </c>
      <c r="AI58" s="12"/>
      <c r="AJ58" s="11">
        <v>682382</v>
      </c>
      <c r="AK58" s="12"/>
      <c r="AL58" s="11">
        <v>558062</v>
      </c>
      <c r="AM58" s="12"/>
      <c r="AN58" s="11">
        <v>689368</v>
      </c>
      <c r="AO58" s="56"/>
      <c r="AP58" s="11">
        <v>763505.53525795438</v>
      </c>
      <c r="AQ58" s="56"/>
      <c r="AR58" s="11">
        <v>923292.17888214206</v>
      </c>
      <c r="AS58" s="56"/>
      <c r="AT58" s="11">
        <v>809384.63320181856</v>
      </c>
      <c r="AU58" s="56"/>
    </row>
    <row r="59" spans="1:73">
      <c r="B59" s="150" t="s">
        <v>47</v>
      </c>
      <c r="C59" s="150"/>
      <c r="D59" s="14">
        <v>504943.32082136284</v>
      </c>
      <c r="E59" s="12"/>
      <c r="F59" s="14">
        <v>623694.413194953</v>
      </c>
      <c r="G59" s="12"/>
      <c r="H59" s="14">
        <v>644413.68346060091</v>
      </c>
      <c r="I59" s="12"/>
      <c r="J59" s="14">
        <v>833126.80350138026</v>
      </c>
      <c r="K59" s="12"/>
      <c r="L59" s="14">
        <v>575962.56307569135</v>
      </c>
      <c r="M59" s="12"/>
      <c r="N59" s="14">
        <v>515268.7073757769</v>
      </c>
      <c r="O59" s="12"/>
      <c r="P59" s="14">
        <v>381989.31584605557</v>
      </c>
      <c r="Q59" s="12"/>
      <c r="R59" s="14">
        <v>383980.00467432011</v>
      </c>
      <c r="S59" s="12"/>
      <c r="T59" s="14">
        <v>464436.34948844579</v>
      </c>
      <c r="U59" s="12"/>
      <c r="V59" s="14">
        <v>568515.32128941873</v>
      </c>
      <c r="W59" s="12"/>
      <c r="X59" s="14">
        <v>667110.10851747554</v>
      </c>
      <c r="Y59" s="12"/>
      <c r="Z59" s="14">
        <v>679086.59949927684</v>
      </c>
      <c r="AA59" s="12"/>
      <c r="AB59" s="14">
        <v>609824.67531672842</v>
      </c>
      <c r="AC59" s="12" t="s">
        <v>29</v>
      </c>
      <c r="AD59" s="14">
        <v>561131.2044550007</v>
      </c>
      <c r="AE59" s="12" t="s">
        <v>29</v>
      </c>
      <c r="AF59" s="14">
        <v>393061.38985453331</v>
      </c>
      <c r="AG59" s="12"/>
      <c r="AH59" s="14">
        <v>308418</v>
      </c>
      <c r="AI59" s="12"/>
      <c r="AJ59" s="14">
        <v>391637</v>
      </c>
      <c r="AK59" s="12"/>
      <c r="AL59" s="14">
        <v>314955</v>
      </c>
      <c r="AM59" s="12"/>
      <c r="AN59" s="50">
        <v>368351</v>
      </c>
      <c r="AO59" s="56"/>
      <c r="AP59" s="50">
        <v>422081.37349508901</v>
      </c>
      <c r="AQ59" s="56"/>
      <c r="AR59" s="50">
        <v>536797.17445219553</v>
      </c>
      <c r="AS59" s="56"/>
      <c r="AT59" s="50">
        <v>469378.81878802495</v>
      </c>
      <c r="AU59" s="56"/>
    </row>
    <row r="60" spans="1:73">
      <c r="B60" s="150" t="s">
        <v>46</v>
      </c>
      <c r="C60" s="150"/>
      <c r="D60" s="14">
        <v>701844.80904669175</v>
      </c>
      <c r="E60" s="12"/>
      <c r="F60" s="14">
        <v>645405.02524128987</v>
      </c>
      <c r="G60" s="12"/>
      <c r="H60" s="14">
        <v>655447.14738147752</v>
      </c>
      <c r="I60" s="12"/>
      <c r="J60" s="14">
        <v>817454.22753009258</v>
      </c>
      <c r="K60" s="12"/>
      <c r="L60" s="14">
        <v>788863.92965958558</v>
      </c>
      <c r="M60" s="12"/>
      <c r="N60" s="14">
        <v>492569.91579564998</v>
      </c>
      <c r="O60" s="12"/>
      <c r="P60" s="14">
        <v>438768.95486704778</v>
      </c>
      <c r="Q60" s="12"/>
      <c r="R60" s="14">
        <v>431292.50196529884</v>
      </c>
      <c r="S60" s="12"/>
      <c r="T60" s="14">
        <v>417406.46628283348</v>
      </c>
      <c r="U60" s="12"/>
      <c r="V60" s="14">
        <v>481784.73455307417</v>
      </c>
      <c r="W60" s="12"/>
      <c r="X60" s="14">
        <v>478593.60698306252</v>
      </c>
      <c r="Y60" s="12"/>
      <c r="Z60" s="14">
        <v>513621.52544521744</v>
      </c>
      <c r="AA60" s="12"/>
      <c r="AB60" s="14">
        <v>274357.03348016052</v>
      </c>
      <c r="AC60" s="12" t="s">
        <v>29</v>
      </c>
      <c r="AD60" s="14">
        <v>238690.72463956859</v>
      </c>
      <c r="AE60" s="12" t="s">
        <v>29</v>
      </c>
      <c r="AF60" s="14">
        <v>151888.76475669988</v>
      </c>
      <c r="AG60" s="12"/>
      <c r="AH60" s="14">
        <v>240692</v>
      </c>
      <c r="AI60" s="12"/>
      <c r="AJ60" s="14">
        <v>246510</v>
      </c>
      <c r="AK60" s="12"/>
      <c r="AL60" s="14">
        <v>218704</v>
      </c>
      <c r="AM60" s="12"/>
      <c r="AN60" s="50">
        <v>216444</v>
      </c>
      <c r="AO60" s="56"/>
      <c r="AP60" s="50">
        <v>195220.94731717056</v>
      </c>
      <c r="AQ60" s="56"/>
      <c r="AR60" s="50">
        <v>181966.50491016882</v>
      </c>
      <c r="AS60" s="56"/>
      <c r="AT60" s="50">
        <v>209199.02632226568</v>
      </c>
      <c r="AU60" s="56"/>
    </row>
    <row r="61" spans="1:73">
      <c r="B61" s="150" t="s">
        <v>28</v>
      </c>
      <c r="C61" s="150"/>
      <c r="D61" s="14">
        <v>1772.0433000000003</v>
      </c>
      <c r="E61" s="12" t="s">
        <v>49</v>
      </c>
      <c r="F61" s="14">
        <v>3054.1060583333333</v>
      </c>
      <c r="G61" s="12" t="s">
        <v>49</v>
      </c>
      <c r="H61" s="14">
        <v>1035.7723899999999</v>
      </c>
      <c r="I61" s="12" t="s">
        <v>49</v>
      </c>
      <c r="J61" s="14">
        <v>2506.2859166666667</v>
      </c>
      <c r="K61" s="12" t="s">
        <v>49</v>
      </c>
      <c r="L61" s="14">
        <v>2329.8359611904762</v>
      </c>
      <c r="M61" s="12" t="s">
        <v>49</v>
      </c>
      <c r="N61" s="14">
        <v>1025.4048033333333</v>
      </c>
      <c r="O61" s="12" t="s">
        <v>49</v>
      </c>
      <c r="P61" s="14">
        <v>2885.4450909610382</v>
      </c>
      <c r="Q61" s="12" t="s">
        <v>49</v>
      </c>
      <c r="R61" s="14">
        <v>1634.0380388113922</v>
      </c>
      <c r="S61" s="12" t="s">
        <v>49</v>
      </c>
      <c r="T61" s="14">
        <v>3447.4048144600661</v>
      </c>
      <c r="U61" s="12" t="s">
        <v>49</v>
      </c>
      <c r="V61" s="14">
        <v>3497.5308693039451</v>
      </c>
      <c r="W61" s="12" t="s">
        <v>49</v>
      </c>
      <c r="X61" s="14">
        <v>3131.7441040930621</v>
      </c>
      <c r="Y61" s="12" t="s">
        <v>49</v>
      </c>
      <c r="Z61" s="14">
        <v>4273.2586521656804</v>
      </c>
      <c r="AA61" s="12"/>
      <c r="AB61" s="14">
        <v>2421.9111639935068</v>
      </c>
      <c r="AC61" s="12" t="s">
        <v>49</v>
      </c>
      <c r="AD61" s="14">
        <v>164.23304043478262</v>
      </c>
      <c r="AE61" s="12" t="s">
        <v>49</v>
      </c>
      <c r="AF61" s="14">
        <v>731.44257018011353</v>
      </c>
      <c r="AG61" s="48" t="s">
        <v>49</v>
      </c>
      <c r="AH61" s="14">
        <v>82200</v>
      </c>
      <c r="AI61" s="48"/>
      <c r="AJ61" s="14">
        <v>44235</v>
      </c>
      <c r="AK61" s="48"/>
      <c r="AL61" s="14">
        <v>24403</v>
      </c>
      <c r="AM61" s="48"/>
      <c r="AN61" s="50">
        <v>104574</v>
      </c>
      <c r="AO61" s="56"/>
      <c r="AP61" s="50">
        <v>146203.21444569487</v>
      </c>
      <c r="AQ61" s="56"/>
      <c r="AR61" s="50">
        <v>204528.49951977772</v>
      </c>
      <c r="AS61" s="56"/>
      <c r="AT61" s="50">
        <v>130806.78809152791</v>
      </c>
      <c r="AU61" s="56"/>
    </row>
    <row r="62" spans="1:73" ht="6" customHeight="1" thickBo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06"/>
      <c r="AO62" s="106"/>
      <c r="AP62" s="106"/>
      <c r="AQ62" s="106"/>
      <c r="AR62" s="106"/>
      <c r="AS62" s="106"/>
      <c r="AT62" s="106"/>
      <c r="AU62" s="106"/>
    </row>
    <row r="63" spans="1:73" s="16" customFormat="1" ht="6" customHeight="1">
      <c r="AH63" s="5"/>
      <c r="AI63" s="5"/>
      <c r="AJ63" s="5"/>
      <c r="AK63" s="5"/>
      <c r="AL63" s="5"/>
      <c r="AM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</row>
    <row r="64" spans="1:73" s="16" customFormat="1">
      <c r="A64" s="17" t="s">
        <v>41</v>
      </c>
      <c r="B64" s="18">
        <v>1</v>
      </c>
      <c r="C64" s="153" t="s">
        <v>195</v>
      </c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4"/>
      <c r="W64" s="154"/>
      <c r="X64" s="154"/>
      <c r="Y64" s="154"/>
      <c r="Z64" s="154"/>
      <c r="AA64" s="154"/>
      <c r="AB64" s="6"/>
      <c r="AC64" s="6"/>
      <c r="AD64" s="71"/>
      <c r="AE64" s="71"/>
      <c r="AG64" s="5"/>
      <c r="AH64" s="5"/>
      <c r="AI64" s="5"/>
      <c r="AJ64" s="5"/>
      <c r="AK64" s="5"/>
      <c r="AL64" s="5"/>
      <c r="AM64" s="5"/>
      <c r="AN64" s="56"/>
      <c r="AO64" s="56"/>
      <c r="AP64" s="56"/>
      <c r="AQ64" s="56"/>
      <c r="AR64" s="56"/>
      <c r="AS64" s="56"/>
      <c r="AT64" s="56"/>
      <c r="AU64" s="56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</row>
    <row r="65" spans="1:73" s="16" customFormat="1">
      <c r="B65" s="19">
        <v>0</v>
      </c>
      <c r="C65" s="153" t="s">
        <v>42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4"/>
      <c r="W65" s="154"/>
      <c r="X65" s="154"/>
      <c r="Y65" s="154"/>
      <c r="Z65" s="154"/>
      <c r="AA65" s="154"/>
      <c r="AB65" s="6"/>
      <c r="AC65" s="6"/>
      <c r="AD65" s="71"/>
      <c r="AE65" s="71"/>
      <c r="AG65" s="5"/>
      <c r="AH65" s="5"/>
      <c r="AI65" s="5"/>
      <c r="AJ65" s="5"/>
      <c r="AK65" s="5"/>
      <c r="AL65" s="5"/>
      <c r="AM65" s="5"/>
      <c r="AN65" s="56"/>
      <c r="AO65" s="56"/>
      <c r="AP65" s="56"/>
      <c r="AQ65" s="56"/>
      <c r="AR65" s="56"/>
      <c r="AS65" s="56"/>
      <c r="AT65" s="56"/>
      <c r="AU65" s="56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</row>
    <row r="66" spans="1:73" s="16" customFormat="1">
      <c r="A66" s="28"/>
      <c r="B66" s="28" t="s">
        <v>133</v>
      </c>
      <c r="C66" s="131" t="s">
        <v>233</v>
      </c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G66" s="5"/>
      <c r="AH66" s="5"/>
      <c r="AI66" s="5"/>
      <c r="AJ66" s="5"/>
      <c r="AK66" s="5"/>
      <c r="AL66" s="5"/>
      <c r="AM66" s="5"/>
      <c r="AN66" s="56"/>
      <c r="AO66" s="56"/>
      <c r="AP66" s="56"/>
      <c r="AQ66" s="56"/>
      <c r="AR66" s="56"/>
      <c r="AS66" s="56"/>
      <c r="AT66" s="56"/>
      <c r="AU66" s="56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</row>
    <row r="67" spans="1:73">
      <c r="B67" s="20" t="s">
        <v>49</v>
      </c>
      <c r="C67" s="153" t="s">
        <v>109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6"/>
      <c r="AC67" s="6"/>
      <c r="AD67" s="71"/>
      <c r="AE67" s="71"/>
      <c r="AF67" s="80"/>
      <c r="AN67" s="56"/>
      <c r="AO67" s="56"/>
      <c r="AP67" s="56"/>
      <c r="AQ67" s="56"/>
      <c r="AR67" s="56"/>
      <c r="AS67" s="56"/>
      <c r="AT67" s="56"/>
      <c r="AU67" s="56"/>
    </row>
    <row r="68" spans="1:73">
      <c r="B68" s="16" t="s">
        <v>242</v>
      </c>
      <c r="AD68" s="80"/>
      <c r="AF68" s="80"/>
      <c r="AN68" s="56"/>
      <c r="AO68" s="56"/>
      <c r="AP68" s="56"/>
      <c r="AQ68" s="56"/>
      <c r="AR68" s="56"/>
      <c r="AS68" s="56"/>
      <c r="AT68" s="56"/>
      <c r="AU68" s="56"/>
    </row>
    <row r="69" spans="1:73">
      <c r="A69" s="21"/>
      <c r="B69" s="22"/>
      <c r="AD69" s="80"/>
      <c r="AF69" s="80"/>
      <c r="AN69" s="56"/>
      <c r="AO69" s="56"/>
      <c r="AP69" s="56"/>
      <c r="AQ69" s="56"/>
      <c r="AR69" s="56"/>
      <c r="AS69" s="56"/>
      <c r="AT69" s="56"/>
      <c r="AU69" s="56"/>
    </row>
    <row r="70" spans="1:73">
      <c r="AD70" s="80"/>
      <c r="AF70" s="80"/>
      <c r="AN70" s="56"/>
      <c r="AO70" s="56"/>
      <c r="AP70" s="56"/>
      <c r="AQ70" s="56"/>
      <c r="AR70" s="56"/>
      <c r="AS70" s="56"/>
      <c r="AT70" s="56"/>
      <c r="AU70" s="56"/>
    </row>
    <row r="71" spans="1:73">
      <c r="AN71" s="56"/>
      <c r="AO71" s="56"/>
      <c r="AP71" s="56"/>
      <c r="AQ71" s="56"/>
      <c r="AR71" s="56"/>
      <c r="AS71" s="56"/>
      <c r="AT71" s="56"/>
      <c r="AU71" s="56"/>
    </row>
    <row r="72" spans="1:73">
      <c r="AN72" s="56"/>
      <c r="AO72" s="56"/>
      <c r="AP72" s="56"/>
      <c r="AQ72" s="56"/>
      <c r="AR72" s="56"/>
      <c r="AS72" s="56"/>
      <c r="AT72" s="56"/>
      <c r="AU72" s="56"/>
    </row>
    <row r="73" spans="1:73">
      <c r="AN73" s="56"/>
      <c r="AO73" s="56"/>
      <c r="AP73" s="56"/>
      <c r="AQ73" s="56"/>
      <c r="AR73" s="56"/>
      <c r="AS73" s="56"/>
      <c r="AT73" s="56"/>
      <c r="AU73" s="56"/>
    </row>
    <row r="74" spans="1:73">
      <c r="AN74" s="56"/>
      <c r="AO74" s="56"/>
      <c r="AP74" s="56"/>
      <c r="AQ74" s="56"/>
      <c r="AR74" s="56"/>
      <c r="AS74" s="56"/>
      <c r="AT74" s="56"/>
      <c r="AU74" s="56"/>
    </row>
    <row r="75" spans="1:73">
      <c r="AN75" s="56"/>
      <c r="AO75" s="56"/>
      <c r="AP75" s="56"/>
      <c r="AQ75" s="56"/>
      <c r="AR75" s="56"/>
      <c r="AS75" s="56"/>
      <c r="AT75" s="56"/>
      <c r="AU75" s="56"/>
    </row>
    <row r="76" spans="1:73">
      <c r="AN76" s="56"/>
      <c r="AO76" s="56"/>
      <c r="AP76" s="56"/>
      <c r="AQ76" s="56"/>
      <c r="AR76" s="56"/>
      <c r="AS76" s="56"/>
      <c r="AT76" s="56"/>
      <c r="AU76" s="56"/>
    </row>
    <row r="77" spans="1:73">
      <c r="AN77" s="56"/>
      <c r="AO77" s="56"/>
      <c r="AP77" s="56"/>
      <c r="AQ77" s="56"/>
      <c r="AR77" s="56"/>
      <c r="AS77" s="56"/>
      <c r="AT77" s="56"/>
      <c r="AU77" s="56"/>
    </row>
    <row r="78" spans="1:73">
      <c r="AN78" s="56"/>
      <c r="AO78" s="56"/>
      <c r="AP78" s="56"/>
      <c r="AQ78" s="56"/>
      <c r="AR78" s="56"/>
      <c r="AS78" s="56"/>
      <c r="AT78" s="56"/>
      <c r="AU78" s="56"/>
    </row>
    <row r="79" spans="1:73">
      <c r="AN79" s="56"/>
      <c r="AO79" s="56"/>
      <c r="AP79" s="56"/>
      <c r="AQ79" s="56"/>
      <c r="AR79" s="56"/>
      <c r="AS79" s="56"/>
      <c r="AT79" s="56"/>
      <c r="AU79" s="56"/>
    </row>
  </sheetData>
  <mergeCells count="76">
    <mergeCell ref="AT9:AU9"/>
    <mergeCell ref="AR9:AS9"/>
    <mergeCell ref="AP9:AQ9"/>
    <mergeCell ref="C65:AA65"/>
    <mergeCell ref="C67:AA67"/>
    <mergeCell ref="B60:C60"/>
    <mergeCell ref="B46:C46"/>
    <mergeCell ref="B47:C47"/>
    <mergeCell ref="B48:C48"/>
    <mergeCell ref="B49:C49"/>
    <mergeCell ref="C64:AA64"/>
    <mergeCell ref="B61:C61"/>
    <mergeCell ref="B59:C59"/>
    <mergeCell ref="B50:C50"/>
    <mergeCell ref="A58:C58"/>
    <mergeCell ref="B52:C52"/>
    <mergeCell ref="B53:C53"/>
    <mergeCell ref="B54:C54"/>
    <mergeCell ref="B51:C51"/>
    <mergeCell ref="B55:C55"/>
    <mergeCell ref="B43:C43"/>
    <mergeCell ref="B44:C44"/>
    <mergeCell ref="B45:C45"/>
    <mergeCell ref="B38:C38"/>
    <mergeCell ref="B39:C39"/>
    <mergeCell ref="B40:C40"/>
    <mergeCell ref="B41:C41"/>
    <mergeCell ref="B42:C42"/>
    <mergeCell ref="B34:C34"/>
    <mergeCell ref="B35:C35"/>
    <mergeCell ref="B36:C36"/>
    <mergeCell ref="B37:C37"/>
    <mergeCell ref="B30:C30"/>
    <mergeCell ref="B31:C31"/>
    <mergeCell ref="B32:C32"/>
    <mergeCell ref="B33:C33"/>
    <mergeCell ref="B29:C29"/>
    <mergeCell ref="B25:C25"/>
    <mergeCell ref="N9:O9"/>
    <mergeCell ref="B24:C24"/>
    <mergeCell ref="B20:C20"/>
    <mergeCell ref="A23:C23"/>
    <mergeCell ref="F9:G9"/>
    <mergeCell ref="H9:I9"/>
    <mergeCell ref="J9:K9"/>
    <mergeCell ref="B19:C19"/>
    <mergeCell ref="A12:C12"/>
    <mergeCell ref="B26:C26"/>
    <mergeCell ref="B27:C27"/>
    <mergeCell ref="B28:C28"/>
    <mergeCell ref="B21:C21"/>
    <mergeCell ref="A17:C17"/>
    <mergeCell ref="B18:C18"/>
    <mergeCell ref="AF9:AG9"/>
    <mergeCell ref="B15:C15"/>
    <mergeCell ref="L9:M9"/>
    <mergeCell ref="T9:U9"/>
    <mergeCell ref="D9:E9"/>
    <mergeCell ref="AB9:AC9"/>
    <mergeCell ref="B14:C14"/>
    <mergeCell ref="X9:Y9"/>
    <mergeCell ref="B13:C13"/>
    <mergeCell ref="R9:S9"/>
    <mergeCell ref="AN9:AO9"/>
    <mergeCell ref="A1:AO1"/>
    <mergeCell ref="A2:AO2"/>
    <mergeCell ref="A3:AO3"/>
    <mergeCell ref="D6:AO6"/>
    <mergeCell ref="AH9:AI9"/>
    <mergeCell ref="A6:C9"/>
    <mergeCell ref="P9:Q9"/>
    <mergeCell ref="V9:W9"/>
    <mergeCell ref="Z9:AA9"/>
    <mergeCell ref="AD9:AE9"/>
    <mergeCell ref="AJ9:AK9"/>
    <mergeCell ref="AL9:AM9"/>
  </mergeCells>
  <phoneticPr fontId="0" type="noConversion"/>
  <hyperlinks>
    <hyperlink ref="AV1" location="Índice!A1" display="Ir a Índice" xr:uid="{00000000-0004-0000-01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75"/>
  <sheetViews>
    <sheetView zoomScaleNormal="100" workbookViewId="0">
      <pane xSplit="3" ySplit="10" topLeftCell="D11" activePane="bottomRight" state="frozen"/>
      <selection activeCell="A6" sqref="A6:C9"/>
      <selection pane="topRight" activeCell="A6" sqref="A6:C9"/>
      <selection pane="bottomLeft" activeCell="A6" sqref="A6:C9"/>
      <selection pane="bottomRight" activeCell="I21" sqref="I21"/>
    </sheetView>
  </sheetViews>
  <sheetFormatPr baseColWidth="10" defaultColWidth="11.5" defaultRowHeight="13"/>
  <cols>
    <col min="1" max="1" width="5.6640625" style="5" customWidth="1"/>
    <col min="2" max="2" width="7.6640625" style="5" customWidth="1"/>
    <col min="3" max="3" width="23.6640625" style="5" customWidth="1"/>
    <col min="4" max="4" width="14.6640625" style="5" bestFit="1" customWidth="1"/>
    <col min="5" max="5" width="3.6640625" style="5" bestFit="1" customWidth="1"/>
    <col min="6" max="6" width="14" style="5" bestFit="1" customWidth="1"/>
    <col min="7" max="7" width="3.6640625" style="5" bestFit="1" customWidth="1"/>
    <col min="8" max="8" width="14.6640625" style="5" bestFit="1" customWidth="1"/>
    <col min="9" max="9" width="3.6640625" style="5" bestFit="1" customWidth="1"/>
    <col min="10" max="10" width="14.5" style="5" bestFit="1" customWidth="1"/>
    <col min="11" max="11" width="3.6640625" style="5" bestFit="1" customWidth="1"/>
    <col min="12" max="12" width="14" style="5" bestFit="1" customWidth="1"/>
    <col min="13" max="13" width="3.6640625" style="5" bestFit="1" customWidth="1"/>
    <col min="14" max="14" width="15.6640625" style="5" bestFit="1" customWidth="1"/>
    <col min="15" max="15" width="3.6640625" style="5" bestFit="1" customWidth="1"/>
    <col min="16" max="16" width="14" style="5" bestFit="1" customWidth="1"/>
    <col min="17" max="17" width="3.6640625" style="5" bestFit="1" customWidth="1"/>
    <col min="18" max="18" width="13.33203125" style="5" bestFit="1" customWidth="1"/>
    <col min="19" max="19" width="3.6640625" style="5" bestFit="1" customWidth="1"/>
    <col min="20" max="20" width="13.6640625" style="5" bestFit="1" customWidth="1"/>
    <col min="21" max="21" width="3.6640625" style="5" bestFit="1" customWidth="1"/>
    <col min="22" max="22" width="14.5" style="5" bestFit="1" customWidth="1"/>
    <col min="23" max="23" width="3.6640625" style="5" bestFit="1" customWidth="1"/>
    <col min="24" max="24" width="15" style="5" bestFit="1" customWidth="1"/>
    <col min="25" max="25" width="3.6640625" style="5" bestFit="1" customWidth="1"/>
    <col min="26" max="26" width="14" style="5" bestFit="1" customWidth="1"/>
    <col min="27" max="27" width="3.6640625" style="5" bestFit="1" customWidth="1"/>
    <col min="28" max="28" width="14" style="5" bestFit="1" customWidth="1"/>
    <col min="29" max="29" width="3.6640625" style="5" bestFit="1" customWidth="1"/>
    <col min="30" max="30" width="13.6640625" style="5" bestFit="1" customWidth="1"/>
    <col min="31" max="31" width="3.6640625" style="5" bestFit="1" customWidth="1"/>
    <col min="32" max="32" width="13.5" style="5" bestFit="1" customWidth="1"/>
    <col min="33" max="33" width="3.83203125" style="5" customWidth="1"/>
    <col min="34" max="34" width="13.5" style="5" bestFit="1" customWidth="1"/>
    <col min="35" max="35" width="3.6640625" style="5" customWidth="1"/>
    <col min="36" max="36" width="13.5" style="5" bestFit="1" customWidth="1"/>
    <col min="37" max="37" width="3.6640625" style="5" customWidth="1"/>
    <col min="38" max="38" width="9.83203125" style="5" customWidth="1"/>
    <col min="39" max="39" width="3.6640625" style="5" customWidth="1"/>
    <col min="40" max="40" width="13.5" style="5" bestFit="1" customWidth="1"/>
    <col min="41" max="41" width="3.6640625" style="5" customWidth="1"/>
    <col min="42" max="42" width="13.5" style="5" bestFit="1" customWidth="1"/>
    <col min="43" max="43" width="3.6640625" style="5" customWidth="1"/>
    <col min="44" max="44" width="9.33203125" style="5" bestFit="1" customWidth="1"/>
    <col min="45" max="45" width="3.6640625" style="5" customWidth="1"/>
    <col min="46" max="46" width="9.33203125" style="5" bestFit="1" customWidth="1"/>
    <col min="47" max="47" width="3.6640625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8" s="2" customFormat="1" ht="14">
      <c r="A1" s="146" t="s">
        <v>245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48" s="2" customFormat="1" ht="14">
      <c r="A2" s="146" t="s">
        <v>174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48" s="23" customFormat="1" ht="14">
      <c r="A3" s="146" t="s">
        <v>236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48" s="4" customFormat="1" ht="7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8" ht="6" customHeight="1"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</row>
    <row r="6" spans="1:48" ht="12.75" customHeight="1">
      <c r="A6" s="149" t="s">
        <v>116</v>
      </c>
      <c r="B6" s="149"/>
      <c r="C6" s="149"/>
      <c r="D6" s="148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48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8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</row>
    <row r="9" spans="1:48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8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6" customHeight="1"/>
    <row r="12" spans="1:48" s="24" customFormat="1">
      <c r="A12" s="157" t="s">
        <v>117</v>
      </c>
      <c r="B12" s="157"/>
      <c r="C12" s="157"/>
      <c r="D12" s="11">
        <v>1208560.173168055</v>
      </c>
      <c r="E12" s="12"/>
      <c r="F12" s="11">
        <v>1272153.5444945716</v>
      </c>
      <c r="G12" s="12"/>
      <c r="H12" s="11">
        <v>1300896.6032320806</v>
      </c>
      <c r="I12" s="12"/>
      <c r="J12" s="11">
        <v>1653087.316948134</v>
      </c>
      <c r="K12" s="12"/>
      <c r="L12" s="11">
        <v>1367156.3286964658</v>
      </c>
      <c r="M12" s="12"/>
      <c r="N12" s="11">
        <v>1008864.0279747588</v>
      </c>
      <c r="O12" s="12"/>
      <c r="P12" s="11">
        <v>823643.71580405964</v>
      </c>
      <c r="Q12" s="12"/>
      <c r="R12" s="11">
        <v>816906.54467842914</v>
      </c>
      <c r="S12" s="12"/>
      <c r="T12" s="11">
        <v>885290.22058573703</v>
      </c>
      <c r="U12" s="12"/>
      <c r="V12" s="11">
        <v>1053797.5867117916</v>
      </c>
      <c r="W12" s="12"/>
      <c r="X12" s="11">
        <v>1148835.4596046321</v>
      </c>
      <c r="Y12" s="12"/>
      <c r="Z12" s="11">
        <v>1196981.3835966499</v>
      </c>
      <c r="AA12" s="12"/>
      <c r="AB12" s="11">
        <v>886603.61996088468</v>
      </c>
      <c r="AC12" s="12" t="s">
        <v>29</v>
      </c>
      <c r="AD12" s="11">
        <v>799986.16213500092</v>
      </c>
      <c r="AE12" s="12" t="s">
        <v>29</v>
      </c>
      <c r="AF12" s="11">
        <v>545681.59718141146</v>
      </c>
      <c r="AG12" s="12"/>
      <c r="AH12" s="11">
        <v>631309</v>
      </c>
      <c r="AI12" s="12"/>
      <c r="AJ12" s="11">
        <v>682382</v>
      </c>
      <c r="AK12" s="12"/>
      <c r="AL12" s="11">
        <v>558062</v>
      </c>
      <c r="AM12" s="12"/>
      <c r="AN12" s="11">
        <v>689368</v>
      </c>
      <c r="AP12" s="11">
        <v>763505.53525795555</v>
      </c>
      <c r="AR12" s="11">
        <v>923292.17888214218</v>
      </c>
      <c r="AT12" s="11">
        <v>809384.63320182113</v>
      </c>
    </row>
    <row r="13" spans="1:48">
      <c r="B13" s="156" t="s">
        <v>118</v>
      </c>
      <c r="C13" s="156"/>
      <c r="D13" s="14">
        <v>1035330.1545564487</v>
      </c>
      <c r="E13" s="12"/>
      <c r="F13" s="14">
        <v>1079772.6592645778</v>
      </c>
      <c r="G13" s="12"/>
      <c r="H13" s="14">
        <v>1061360.9117091347</v>
      </c>
      <c r="I13" s="12"/>
      <c r="J13" s="14">
        <v>1394631.9209142416</v>
      </c>
      <c r="K13" s="12"/>
      <c r="L13" s="14">
        <v>1165947.1786115856</v>
      </c>
      <c r="M13" s="12"/>
      <c r="N13" s="14">
        <v>807902.53586224141</v>
      </c>
      <c r="O13" s="12"/>
      <c r="P13" s="14">
        <v>665656.41196323873</v>
      </c>
      <c r="Q13" s="12"/>
      <c r="R13" s="14">
        <v>636866.16771076957</v>
      </c>
      <c r="S13" s="12"/>
      <c r="T13" s="14">
        <v>677835.43326044071</v>
      </c>
      <c r="U13" s="12"/>
      <c r="V13" s="14">
        <v>759981.86174980097</v>
      </c>
      <c r="W13" s="12"/>
      <c r="X13" s="14">
        <v>864567.20907213539</v>
      </c>
      <c r="Y13" s="12"/>
      <c r="Z13" s="14">
        <v>872401.71321406425</v>
      </c>
      <c r="AA13" s="12"/>
      <c r="AB13" s="14">
        <v>654522.60229716694</v>
      </c>
      <c r="AC13" s="12" t="s">
        <v>29</v>
      </c>
      <c r="AD13" s="14">
        <v>568395.22098134528</v>
      </c>
      <c r="AE13" s="12" t="s">
        <v>29</v>
      </c>
      <c r="AF13" s="14">
        <v>384948.71372355276</v>
      </c>
      <c r="AG13" s="12"/>
      <c r="AH13" s="14">
        <v>444740</v>
      </c>
      <c r="AI13" s="12"/>
      <c r="AJ13" s="14">
        <v>474298</v>
      </c>
      <c r="AK13" s="12"/>
      <c r="AL13" s="14">
        <v>375099</v>
      </c>
      <c r="AM13" s="12"/>
      <c r="AN13" s="50">
        <v>457688</v>
      </c>
      <c r="AO13" s="56"/>
      <c r="AP13" s="50">
        <v>474834.68828945927</v>
      </c>
      <c r="AQ13" s="56"/>
      <c r="AR13" s="50">
        <v>536535.02142612194</v>
      </c>
      <c r="AS13" s="56"/>
      <c r="AT13" s="50">
        <v>549548.72335497243</v>
      </c>
      <c r="AU13" s="56"/>
    </row>
    <row r="14" spans="1:48">
      <c r="B14" s="156" t="s">
        <v>119</v>
      </c>
      <c r="C14" s="156"/>
      <c r="D14" s="14">
        <v>173230.01861160641</v>
      </c>
      <c r="E14" s="12"/>
      <c r="F14" s="14">
        <v>192380.88522999379</v>
      </c>
      <c r="G14" s="12"/>
      <c r="H14" s="14">
        <v>239535.69152294582</v>
      </c>
      <c r="I14" s="12"/>
      <c r="J14" s="14">
        <v>258455.3960338925</v>
      </c>
      <c r="K14" s="12"/>
      <c r="L14" s="14">
        <v>201209.15008488015</v>
      </c>
      <c r="M14" s="12"/>
      <c r="N14" s="14">
        <v>200961.49211251736</v>
      </c>
      <c r="O14" s="12"/>
      <c r="P14" s="14">
        <v>157987.30384082094</v>
      </c>
      <c r="Q14" s="12"/>
      <c r="R14" s="14">
        <v>180040.37696765963</v>
      </c>
      <c r="S14" s="12"/>
      <c r="T14" s="14">
        <v>207454.78732529629</v>
      </c>
      <c r="U14" s="12"/>
      <c r="V14" s="14">
        <v>293815.72496199061</v>
      </c>
      <c r="W14" s="12"/>
      <c r="X14" s="14">
        <v>284268.2505324966</v>
      </c>
      <c r="Y14" s="12"/>
      <c r="Z14" s="14">
        <v>324579.67038258992</v>
      </c>
      <c r="AA14" s="12"/>
      <c r="AB14" s="14">
        <v>232081.01766371378</v>
      </c>
      <c r="AC14" s="12" t="s">
        <v>29</v>
      </c>
      <c r="AD14" s="14">
        <v>231590.94115365666</v>
      </c>
      <c r="AE14" s="12" t="s">
        <v>29</v>
      </c>
      <c r="AF14" s="14">
        <v>160732.88345785701</v>
      </c>
      <c r="AG14" s="12"/>
      <c r="AH14" s="14">
        <v>186569</v>
      </c>
      <c r="AI14" s="12"/>
      <c r="AJ14" s="14">
        <v>208084</v>
      </c>
      <c r="AK14" s="12"/>
      <c r="AL14" s="14">
        <v>182963</v>
      </c>
      <c r="AM14" s="12"/>
      <c r="AN14" s="50">
        <v>231681</v>
      </c>
      <c r="AO14" s="56"/>
      <c r="AP14" s="50">
        <v>288670.84696849633</v>
      </c>
      <c r="AQ14" s="56"/>
      <c r="AR14" s="50">
        <v>386757.15745602024</v>
      </c>
      <c r="AS14" s="56"/>
      <c r="AT14" s="50">
        <v>259835.90984684869</v>
      </c>
      <c r="AU14" s="56"/>
    </row>
    <row r="15" spans="1:48">
      <c r="D15" s="14"/>
      <c r="E15" s="12"/>
      <c r="F15" s="14"/>
      <c r="G15" s="12"/>
      <c r="H15" s="14"/>
      <c r="I15" s="12"/>
      <c r="J15" s="14"/>
      <c r="K15" s="12"/>
      <c r="L15" s="14"/>
      <c r="M15" s="12"/>
      <c r="N15" s="14"/>
      <c r="O15" s="12"/>
      <c r="P15" s="14"/>
      <c r="Q15" s="12"/>
      <c r="R15" s="14"/>
      <c r="S15" s="12"/>
      <c r="T15" s="14"/>
      <c r="U15" s="12"/>
      <c r="V15" s="14"/>
      <c r="W15" s="12"/>
      <c r="X15" s="14"/>
      <c r="Y15" s="12"/>
      <c r="Z15" s="14"/>
      <c r="AA15" s="12"/>
      <c r="AB15" s="14"/>
      <c r="AC15" s="12" t="s">
        <v>29</v>
      </c>
      <c r="AD15" s="14"/>
      <c r="AE15" s="12" t="s">
        <v>29</v>
      </c>
      <c r="AF15" s="14"/>
      <c r="AG15" s="12"/>
      <c r="AH15" s="14"/>
      <c r="AI15" s="12"/>
      <c r="AJ15" s="14"/>
      <c r="AK15" s="12"/>
      <c r="AL15" s="14"/>
      <c r="AM15" s="12"/>
      <c r="AN15" s="56"/>
      <c r="AO15" s="56"/>
      <c r="AP15" s="56"/>
      <c r="AQ15" s="56"/>
      <c r="AR15" s="56"/>
      <c r="AS15" s="56"/>
      <c r="AT15" s="56"/>
      <c r="AU15" s="56"/>
    </row>
    <row r="16" spans="1:48" s="24" customFormat="1">
      <c r="A16" s="157" t="s">
        <v>120</v>
      </c>
      <c r="B16" s="157"/>
      <c r="C16" s="157"/>
      <c r="D16" s="11">
        <v>1208560.1731680552</v>
      </c>
      <c r="E16" s="12"/>
      <c r="F16" s="11">
        <v>1272153.5444945735</v>
      </c>
      <c r="G16" s="12"/>
      <c r="H16" s="11">
        <v>1300896.6032320764</v>
      </c>
      <c r="I16" s="12"/>
      <c r="J16" s="11">
        <v>1653087.3169481375</v>
      </c>
      <c r="K16" s="12"/>
      <c r="L16" s="11">
        <v>1367156.328696467</v>
      </c>
      <c r="M16" s="12"/>
      <c r="N16" s="11">
        <v>1008864.0279747618</v>
      </c>
      <c r="O16" s="12"/>
      <c r="P16" s="11">
        <v>823643.71580406663</v>
      </c>
      <c r="Q16" s="12"/>
      <c r="R16" s="11">
        <v>816906.54467843485</v>
      </c>
      <c r="S16" s="12"/>
      <c r="T16" s="11">
        <v>885290.22058574134</v>
      </c>
      <c r="U16" s="12"/>
      <c r="V16" s="11">
        <v>1053797.5867117934</v>
      </c>
      <c r="W16" s="12"/>
      <c r="X16" s="11">
        <v>1148835.4596046312</v>
      </c>
      <c r="Y16" s="12"/>
      <c r="Z16" s="11">
        <v>1196981.3835966499</v>
      </c>
      <c r="AA16" s="12"/>
      <c r="AB16" s="11">
        <v>886603.61996088468</v>
      </c>
      <c r="AC16" s="12" t="s">
        <v>29</v>
      </c>
      <c r="AD16" s="11">
        <v>799986.16213500092</v>
      </c>
      <c r="AE16" s="12" t="s">
        <v>29</v>
      </c>
      <c r="AF16" s="11">
        <v>545681.59718141146</v>
      </c>
      <c r="AG16" s="12"/>
      <c r="AH16" s="11">
        <v>631309</v>
      </c>
      <c r="AI16" s="12"/>
      <c r="AJ16" s="11">
        <v>682382</v>
      </c>
      <c r="AK16" s="12"/>
      <c r="AL16" s="11">
        <v>558062</v>
      </c>
      <c r="AM16" s="12"/>
      <c r="AN16" s="11">
        <v>689368</v>
      </c>
      <c r="AP16" s="11">
        <v>763505.53525795368</v>
      </c>
      <c r="AR16" s="11">
        <v>923292.17888214183</v>
      </c>
      <c r="AT16" s="11">
        <v>809384.63320181984</v>
      </c>
      <c r="AV16" s="11"/>
    </row>
    <row r="17" spans="1:47">
      <c r="B17" s="156" t="s">
        <v>121</v>
      </c>
      <c r="C17" s="156"/>
      <c r="D17" s="14">
        <v>69783.685173083562</v>
      </c>
      <c r="E17" s="12"/>
      <c r="F17" s="14">
        <v>50242.169729886533</v>
      </c>
      <c r="G17" s="12"/>
      <c r="H17" s="14">
        <v>36449.769991573026</v>
      </c>
      <c r="I17" s="12"/>
      <c r="J17" s="14">
        <v>70605.709415640653</v>
      </c>
      <c r="K17" s="12"/>
      <c r="L17" s="14">
        <v>56834.91513705437</v>
      </c>
      <c r="M17" s="12"/>
      <c r="N17" s="14">
        <v>43693.542295681269</v>
      </c>
      <c r="O17" s="12"/>
      <c r="P17" s="14">
        <v>31045.143907911151</v>
      </c>
      <c r="Q17" s="12"/>
      <c r="R17" s="14">
        <v>31004.341794609987</v>
      </c>
      <c r="S17" s="12"/>
      <c r="T17" s="14">
        <v>29968.648304668033</v>
      </c>
      <c r="U17" s="12"/>
      <c r="V17" s="14">
        <v>43535.559639816223</v>
      </c>
      <c r="W17" s="12"/>
      <c r="X17" s="14">
        <v>41857.803731195476</v>
      </c>
      <c r="Y17" s="12"/>
      <c r="Z17" s="14">
        <v>30832.296881218022</v>
      </c>
      <c r="AA17" s="12"/>
      <c r="AB17" s="14">
        <v>26518.930729558091</v>
      </c>
      <c r="AC17" s="12" t="s">
        <v>29</v>
      </c>
      <c r="AD17" s="14">
        <v>25119.752050606839</v>
      </c>
      <c r="AE17" s="12" t="s">
        <v>29</v>
      </c>
      <c r="AF17" s="14">
        <v>20136.588498120174</v>
      </c>
      <c r="AG17" s="12"/>
      <c r="AH17" s="14">
        <v>19982</v>
      </c>
      <c r="AI17" s="12"/>
      <c r="AJ17" s="14">
        <v>25619</v>
      </c>
      <c r="AK17" s="12"/>
      <c r="AL17" s="14">
        <v>11289</v>
      </c>
      <c r="AM17" s="12"/>
      <c r="AN17" s="50">
        <v>12210</v>
      </c>
      <c r="AO17" s="56"/>
      <c r="AP17" s="50">
        <v>12905.922878790194</v>
      </c>
      <c r="AQ17" s="56"/>
      <c r="AR17" s="50">
        <v>7795.4285926928696</v>
      </c>
      <c r="AS17" s="56"/>
      <c r="AT17" s="50">
        <v>6919.1161565764914</v>
      </c>
      <c r="AU17" s="56"/>
    </row>
    <row r="18" spans="1:47">
      <c r="B18" s="156" t="s">
        <v>122</v>
      </c>
      <c r="C18" s="156"/>
      <c r="D18" s="14">
        <v>180593.81236522656</v>
      </c>
      <c r="E18" s="12"/>
      <c r="F18" s="14">
        <v>127100.33904965672</v>
      </c>
      <c r="G18" s="12"/>
      <c r="H18" s="14">
        <v>124194.38092245477</v>
      </c>
      <c r="I18" s="12"/>
      <c r="J18" s="14">
        <v>144487.84219794683</v>
      </c>
      <c r="K18" s="12"/>
      <c r="L18" s="14">
        <v>114853.81133531255</v>
      </c>
      <c r="M18" s="12"/>
      <c r="N18" s="14">
        <v>111858.10119567788</v>
      </c>
      <c r="O18" s="12"/>
      <c r="P18" s="14">
        <v>112575.00277954761</v>
      </c>
      <c r="Q18" s="12"/>
      <c r="R18" s="14">
        <v>85765.328968607428</v>
      </c>
      <c r="S18" s="12"/>
      <c r="T18" s="14">
        <v>101222.34558140099</v>
      </c>
      <c r="U18" s="12"/>
      <c r="V18" s="14">
        <v>111346.86313369317</v>
      </c>
      <c r="W18" s="12"/>
      <c r="X18" s="14">
        <v>128855.34218431647</v>
      </c>
      <c r="Y18" s="12"/>
      <c r="Z18" s="14">
        <v>123705.71140527051</v>
      </c>
      <c r="AA18" s="12"/>
      <c r="AB18" s="14">
        <v>76817.080066122347</v>
      </c>
      <c r="AC18" s="12" t="s">
        <v>29</v>
      </c>
      <c r="AD18" s="14">
        <v>61255.429402450856</v>
      </c>
      <c r="AE18" s="12" t="s">
        <v>29</v>
      </c>
      <c r="AF18" s="14">
        <v>41707.447543784278</v>
      </c>
      <c r="AG18" s="12"/>
      <c r="AH18" s="14">
        <v>48168</v>
      </c>
      <c r="AI18" s="12"/>
      <c r="AJ18" s="14">
        <v>56084</v>
      </c>
      <c r="AK18" s="12"/>
      <c r="AL18" s="14">
        <v>32518</v>
      </c>
      <c r="AM18" s="12"/>
      <c r="AN18" s="50">
        <v>40387</v>
      </c>
      <c r="AO18" s="56"/>
      <c r="AP18" s="50">
        <v>44483.365869247762</v>
      </c>
      <c r="AQ18" s="56"/>
      <c r="AR18" s="50">
        <v>44383.81695348434</v>
      </c>
      <c r="AS18" s="56"/>
      <c r="AT18" s="50">
        <v>44814.396916820711</v>
      </c>
      <c r="AU18" s="56"/>
    </row>
    <row r="19" spans="1:47">
      <c r="B19" s="156" t="s">
        <v>123</v>
      </c>
      <c r="C19" s="156"/>
      <c r="D19" s="14">
        <v>236660.54576942208</v>
      </c>
      <c r="E19" s="12"/>
      <c r="F19" s="14">
        <v>219623.34432211966</v>
      </c>
      <c r="G19" s="12"/>
      <c r="H19" s="14">
        <v>186656.34361827193</v>
      </c>
      <c r="I19" s="12"/>
      <c r="J19" s="14">
        <v>272161.76435188128</v>
      </c>
      <c r="K19" s="12"/>
      <c r="L19" s="14">
        <v>209613.3858865551</v>
      </c>
      <c r="M19" s="12"/>
      <c r="N19" s="14">
        <v>109845.01579113559</v>
      </c>
      <c r="O19" s="12"/>
      <c r="P19" s="14">
        <v>119829.7945610712</v>
      </c>
      <c r="Q19" s="12"/>
      <c r="R19" s="14">
        <v>109075.46040001018</v>
      </c>
      <c r="S19" s="12"/>
      <c r="T19" s="14">
        <v>121849.33983846582</v>
      </c>
      <c r="U19" s="12"/>
      <c r="V19" s="14">
        <v>158126.78578550677</v>
      </c>
      <c r="W19" s="12"/>
      <c r="X19" s="14">
        <v>143261.86929499629</v>
      </c>
      <c r="Y19" s="12"/>
      <c r="Z19" s="14">
        <v>142174.05494720628</v>
      </c>
      <c r="AA19" s="12"/>
      <c r="AB19" s="14">
        <v>111672.11338195254</v>
      </c>
      <c r="AC19" s="12" t="s">
        <v>29</v>
      </c>
      <c r="AD19" s="14">
        <v>95147.103980617321</v>
      </c>
      <c r="AE19" s="12" t="s">
        <v>29</v>
      </c>
      <c r="AF19" s="14">
        <v>69821.938187917724</v>
      </c>
      <c r="AG19" s="12"/>
      <c r="AH19" s="14">
        <v>69795</v>
      </c>
      <c r="AI19" s="12"/>
      <c r="AJ19" s="14">
        <v>73388</v>
      </c>
      <c r="AK19" s="12"/>
      <c r="AL19" s="14">
        <v>54081</v>
      </c>
      <c r="AM19" s="12"/>
      <c r="AN19" s="50">
        <v>64787</v>
      </c>
      <c r="AO19" s="56"/>
      <c r="AP19" s="50">
        <v>56318.809185101563</v>
      </c>
      <c r="AQ19" s="56"/>
      <c r="AR19" s="50">
        <v>72547.673258872397</v>
      </c>
      <c r="AS19" s="56"/>
      <c r="AT19" s="50">
        <v>56529.867838532642</v>
      </c>
      <c r="AU19" s="56"/>
    </row>
    <row r="20" spans="1:47">
      <c r="B20" s="156" t="s">
        <v>124</v>
      </c>
      <c r="C20" s="156"/>
      <c r="D20" s="14">
        <v>215495.70980986219</v>
      </c>
      <c r="E20" s="12"/>
      <c r="F20" s="14">
        <v>178893.38618919192</v>
      </c>
      <c r="G20" s="12"/>
      <c r="H20" s="14">
        <v>199826.05046281358</v>
      </c>
      <c r="I20" s="12"/>
      <c r="J20" s="14">
        <v>268191.1900802126</v>
      </c>
      <c r="K20" s="12"/>
      <c r="L20" s="14">
        <v>263583.50441507529</v>
      </c>
      <c r="M20" s="12"/>
      <c r="N20" s="14">
        <v>154009.50668762543</v>
      </c>
      <c r="O20" s="12"/>
      <c r="P20" s="14">
        <v>101310.41097315357</v>
      </c>
      <c r="Q20" s="12"/>
      <c r="R20" s="14">
        <v>102253.82852109171</v>
      </c>
      <c r="S20" s="12"/>
      <c r="T20" s="14">
        <v>110320.39788791331</v>
      </c>
      <c r="U20" s="12"/>
      <c r="V20" s="14">
        <v>121598.03581389249</v>
      </c>
      <c r="W20" s="12"/>
      <c r="X20" s="14">
        <v>140544.53192583652</v>
      </c>
      <c r="Y20" s="12"/>
      <c r="Z20" s="14">
        <v>139489.16486703538</v>
      </c>
      <c r="AA20" s="12"/>
      <c r="AB20" s="14">
        <v>107753.20820421973</v>
      </c>
      <c r="AC20" s="12" t="s">
        <v>29</v>
      </c>
      <c r="AD20" s="14">
        <v>108549.49091918467</v>
      </c>
      <c r="AE20" s="12" t="s">
        <v>29</v>
      </c>
      <c r="AF20" s="14">
        <v>66509.691070497007</v>
      </c>
      <c r="AG20" s="12"/>
      <c r="AH20" s="14">
        <v>65155</v>
      </c>
      <c r="AI20" s="12"/>
      <c r="AJ20" s="14">
        <v>82941</v>
      </c>
      <c r="AK20" s="12"/>
      <c r="AL20" s="14">
        <v>51274</v>
      </c>
      <c r="AM20" s="12"/>
      <c r="AN20" s="50">
        <v>58060</v>
      </c>
      <c r="AO20" s="56"/>
      <c r="AP20" s="50">
        <v>70593.489038793326</v>
      </c>
      <c r="AQ20" s="56"/>
      <c r="AR20" s="50">
        <v>77554.854928874411</v>
      </c>
      <c r="AS20" s="56"/>
      <c r="AT20" s="50">
        <v>58285.446958786866</v>
      </c>
      <c r="AU20" s="56"/>
    </row>
    <row r="21" spans="1:47">
      <c r="B21" s="156" t="s">
        <v>125</v>
      </c>
      <c r="C21" s="156"/>
      <c r="D21" s="14">
        <v>147535.72335209127</v>
      </c>
      <c r="E21" s="12"/>
      <c r="F21" s="14">
        <v>284437.25263624534</v>
      </c>
      <c r="G21" s="12"/>
      <c r="H21" s="14">
        <v>203908.01660041642</v>
      </c>
      <c r="I21" s="12"/>
      <c r="J21" s="14">
        <v>298425.18523550779</v>
      </c>
      <c r="K21" s="12"/>
      <c r="L21" s="14">
        <v>205881.54078610093</v>
      </c>
      <c r="M21" s="12"/>
      <c r="N21" s="14">
        <v>169448.86935704481</v>
      </c>
      <c r="O21" s="12"/>
      <c r="P21" s="14">
        <v>121380.5908786915</v>
      </c>
      <c r="Q21" s="12"/>
      <c r="R21" s="14">
        <v>128356.9533740319</v>
      </c>
      <c r="S21" s="12"/>
      <c r="T21" s="14">
        <v>122803.33237129367</v>
      </c>
      <c r="U21" s="12"/>
      <c r="V21" s="14">
        <v>132004.16469415184</v>
      </c>
      <c r="W21" s="12"/>
      <c r="X21" s="14">
        <v>165202.36575414625</v>
      </c>
      <c r="Y21" s="12"/>
      <c r="Z21" s="14">
        <v>210447.57911812529</v>
      </c>
      <c r="AA21" s="12"/>
      <c r="AB21" s="14">
        <v>146673.17514026654</v>
      </c>
      <c r="AC21" s="12" t="s">
        <v>29</v>
      </c>
      <c r="AD21" s="14">
        <v>137062.75194448442</v>
      </c>
      <c r="AE21" s="12" t="s">
        <v>29</v>
      </c>
      <c r="AF21" s="14">
        <v>83004.776625506798</v>
      </c>
      <c r="AG21" s="12"/>
      <c r="AH21" s="14">
        <v>80694</v>
      </c>
      <c r="AI21" s="12"/>
      <c r="AJ21" s="14">
        <v>74801</v>
      </c>
      <c r="AK21" s="12"/>
      <c r="AL21" s="14">
        <v>72092</v>
      </c>
      <c r="AM21" s="12"/>
      <c r="AN21" s="50">
        <v>60981</v>
      </c>
      <c r="AO21" s="56"/>
      <c r="AP21" s="50">
        <v>66717.549953032445</v>
      </c>
      <c r="AQ21" s="56"/>
      <c r="AR21" s="50">
        <v>99575.810165524643</v>
      </c>
      <c r="AS21" s="56"/>
      <c r="AT21" s="50">
        <v>87434.044534731365</v>
      </c>
      <c r="AU21" s="56"/>
    </row>
    <row r="22" spans="1:47">
      <c r="B22" s="156" t="s">
        <v>126</v>
      </c>
      <c r="C22" s="156"/>
      <c r="D22" s="14">
        <v>155598.63603359784</v>
      </c>
      <c r="E22" s="12"/>
      <c r="F22" s="14">
        <v>164562.20887674368</v>
      </c>
      <c r="G22" s="12"/>
      <c r="H22" s="14">
        <v>168937.47457469677</v>
      </c>
      <c r="I22" s="12"/>
      <c r="J22" s="14">
        <v>194587.94324010011</v>
      </c>
      <c r="K22" s="12"/>
      <c r="L22" s="14">
        <v>184529.26444361144</v>
      </c>
      <c r="M22" s="12"/>
      <c r="N22" s="14">
        <v>146569.47083038872</v>
      </c>
      <c r="O22" s="12"/>
      <c r="P22" s="14">
        <v>89501.686239635193</v>
      </c>
      <c r="Q22" s="12"/>
      <c r="R22" s="14">
        <v>109586.67200995921</v>
      </c>
      <c r="S22" s="12"/>
      <c r="T22" s="14">
        <v>109593.09916571622</v>
      </c>
      <c r="U22" s="12"/>
      <c r="V22" s="14">
        <v>120614.01947360017</v>
      </c>
      <c r="W22" s="12"/>
      <c r="X22" s="14">
        <v>144609.53094821531</v>
      </c>
      <c r="Y22" s="12"/>
      <c r="Z22" s="14">
        <v>140983.79637114951</v>
      </c>
      <c r="AA22" s="12"/>
      <c r="AB22" s="14">
        <v>112796.92484291138</v>
      </c>
      <c r="AC22" s="12" t="s">
        <v>29</v>
      </c>
      <c r="AD22" s="14">
        <v>102587.0071482213</v>
      </c>
      <c r="AE22" s="12" t="s">
        <v>29</v>
      </c>
      <c r="AF22" s="14">
        <v>80290.230950438388</v>
      </c>
      <c r="AG22" s="12"/>
      <c r="AH22" s="14">
        <v>84873</v>
      </c>
      <c r="AI22" s="12"/>
      <c r="AJ22" s="14">
        <v>84671</v>
      </c>
      <c r="AK22" s="12"/>
      <c r="AL22" s="14">
        <v>61149</v>
      </c>
      <c r="AM22" s="12"/>
      <c r="AN22" s="50">
        <v>62646</v>
      </c>
      <c r="AO22" s="56"/>
      <c r="AP22" s="50">
        <v>81558.306797627665</v>
      </c>
      <c r="AQ22" s="56"/>
      <c r="AR22" s="50">
        <v>99113.499702043104</v>
      </c>
      <c r="AS22" s="56"/>
      <c r="AT22" s="50">
        <v>74159.076902371118</v>
      </c>
      <c r="AU22" s="56"/>
    </row>
    <row r="23" spans="1:47">
      <c r="B23" s="156" t="s">
        <v>127</v>
      </c>
      <c r="C23" s="156"/>
      <c r="D23" s="14">
        <v>78948.495816685099</v>
      </c>
      <c r="E23" s="12"/>
      <c r="F23" s="14">
        <v>91843.253459740663</v>
      </c>
      <c r="G23" s="12"/>
      <c r="H23" s="14">
        <v>134013.57158888545</v>
      </c>
      <c r="I23" s="12"/>
      <c r="J23" s="14">
        <v>199233.86473697773</v>
      </c>
      <c r="K23" s="12"/>
      <c r="L23" s="14">
        <v>139341.9142708428</v>
      </c>
      <c r="M23" s="12"/>
      <c r="N23" s="14">
        <v>115297.09194909406</v>
      </c>
      <c r="O23" s="12"/>
      <c r="P23" s="14">
        <v>80943.410290208776</v>
      </c>
      <c r="Q23" s="12"/>
      <c r="R23" s="14">
        <v>83117.388602529958</v>
      </c>
      <c r="S23" s="12"/>
      <c r="T23" s="14">
        <v>86323.175657324973</v>
      </c>
      <c r="U23" s="12"/>
      <c r="V23" s="14">
        <v>110104.80120856145</v>
      </c>
      <c r="W23" s="12"/>
      <c r="X23" s="14">
        <v>127814.37226948532</v>
      </c>
      <c r="Y23" s="12"/>
      <c r="Z23" s="14">
        <v>147384.80344241054</v>
      </c>
      <c r="AA23" s="12"/>
      <c r="AB23" s="14">
        <v>97889.847664418092</v>
      </c>
      <c r="AC23" s="12" t="s">
        <v>29</v>
      </c>
      <c r="AD23" s="14">
        <v>86206.707278861169</v>
      </c>
      <c r="AE23" s="12" t="s">
        <v>29</v>
      </c>
      <c r="AF23" s="14">
        <v>58704.558528267611</v>
      </c>
      <c r="AG23" s="12"/>
      <c r="AH23" s="14">
        <v>71970</v>
      </c>
      <c r="AI23" s="12"/>
      <c r="AJ23" s="14">
        <v>98811</v>
      </c>
      <c r="AK23" s="12"/>
      <c r="AL23" s="14">
        <v>83656</v>
      </c>
      <c r="AM23" s="12"/>
      <c r="AN23" s="50">
        <v>97684</v>
      </c>
      <c r="AO23" s="56"/>
      <c r="AP23" s="50">
        <v>107204.83230667753</v>
      </c>
      <c r="AQ23" s="56"/>
      <c r="AR23" s="50">
        <v>130517.38952129064</v>
      </c>
      <c r="AS23" s="56"/>
      <c r="AT23" s="50">
        <v>112448.27168927314</v>
      </c>
      <c r="AU23" s="56"/>
    </row>
    <row r="24" spans="1:47">
      <c r="B24" s="156" t="s">
        <v>128</v>
      </c>
      <c r="C24" s="156"/>
      <c r="D24" s="14">
        <v>41717.586170173359</v>
      </c>
      <c r="E24" s="12"/>
      <c r="F24" s="14">
        <v>55415.858094528521</v>
      </c>
      <c r="G24" s="12"/>
      <c r="H24" s="14">
        <v>103659.76985357942</v>
      </c>
      <c r="I24" s="12"/>
      <c r="J24" s="14">
        <v>89617.889141846681</v>
      </c>
      <c r="K24" s="12"/>
      <c r="L24" s="14">
        <v>69453.690430396266</v>
      </c>
      <c r="M24" s="12"/>
      <c r="N24" s="14">
        <v>70580.44107081987</v>
      </c>
      <c r="O24" s="12"/>
      <c r="P24" s="14">
        <v>43991.226264427132</v>
      </c>
      <c r="Q24" s="12"/>
      <c r="R24" s="14">
        <v>55234.247055778462</v>
      </c>
      <c r="S24" s="12"/>
      <c r="T24" s="14">
        <v>59067.352872720454</v>
      </c>
      <c r="U24" s="12"/>
      <c r="V24" s="14">
        <v>75389.55017335304</v>
      </c>
      <c r="W24" s="12"/>
      <c r="X24" s="14">
        <v>92784.478921306072</v>
      </c>
      <c r="Y24" s="12"/>
      <c r="Z24" s="14">
        <v>93916.772894901325</v>
      </c>
      <c r="AA24" s="12"/>
      <c r="AB24" s="14">
        <v>69040.539601103766</v>
      </c>
      <c r="AC24" s="12" t="s">
        <v>29</v>
      </c>
      <c r="AD24" s="14">
        <v>54608.778539609455</v>
      </c>
      <c r="AE24" s="12" t="s">
        <v>29</v>
      </c>
      <c r="AF24" s="14">
        <v>43979.921739422978</v>
      </c>
      <c r="AG24" s="12"/>
      <c r="AH24" s="14">
        <v>67811</v>
      </c>
      <c r="AI24" s="12"/>
      <c r="AJ24" s="14">
        <v>62405</v>
      </c>
      <c r="AK24" s="12"/>
      <c r="AL24" s="14">
        <v>67296</v>
      </c>
      <c r="AM24" s="12"/>
      <c r="AN24" s="50">
        <v>91604</v>
      </c>
      <c r="AO24" s="56"/>
      <c r="AP24" s="50">
        <v>104590.01463513708</v>
      </c>
      <c r="AQ24" s="56"/>
      <c r="AR24" s="50">
        <v>118049.16809544456</v>
      </c>
      <c r="AS24" s="56"/>
      <c r="AT24" s="50">
        <v>112137.87283228684</v>
      </c>
      <c r="AU24" s="56"/>
    </row>
    <row r="25" spans="1:47">
      <c r="B25" s="156" t="s">
        <v>129</v>
      </c>
      <c r="C25" s="156"/>
      <c r="D25" s="14">
        <v>42302.201290161487</v>
      </c>
      <c r="E25" s="12"/>
      <c r="F25" s="14">
        <v>47422.06402061163</v>
      </c>
      <c r="G25" s="12"/>
      <c r="H25" s="14">
        <v>50447.07009083913</v>
      </c>
      <c r="I25" s="12"/>
      <c r="J25" s="14">
        <v>44053.421162125283</v>
      </c>
      <c r="K25" s="12"/>
      <c r="L25" s="14">
        <v>48004.662049727849</v>
      </c>
      <c r="M25" s="12"/>
      <c r="N25" s="14">
        <v>26525.721662927088</v>
      </c>
      <c r="O25" s="12"/>
      <c r="P25" s="14">
        <v>43470.577442652924</v>
      </c>
      <c r="Q25" s="12"/>
      <c r="R25" s="14">
        <v>39292.086814767543</v>
      </c>
      <c r="S25" s="12"/>
      <c r="T25" s="14">
        <v>49570.742812541692</v>
      </c>
      <c r="U25" s="12"/>
      <c r="V25" s="14">
        <v>55918.045394153036</v>
      </c>
      <c r="W25" s="12"/>
      <c r="X25" s="14">
        <v>58633.604417473995</v>
      </c>
      <c r="Y25" s="12"/>
      <c r="Z25" s="14">
        <v>54799.34331979003</v>
      </c>
      <c r="AA25" s="12"/>
      <c r="AB25" s="14">
        <v>53479.243303181109</v>
      </c>
      <c r="AC25" s="12" t="s">
        <v>29</v>
      </c>
      <c r="AD25" s="14">
        <v>41125.996141558178</v>
      </c>
      <c r="AE25" s="12" t="s">
        <v>29</v>
      </c>
      <c r="AF25" s="14">
        <v>32001.482615462322</v>
      </c>
      <c r="AG25" s="12"/>
      <c r="AH25" s="14">
        <v>46401</v>
      </c>
      <c r="AI25" s="12"/>
      <c r="AJ25" s="14">
        <v>49479</v>
      </c>
      <c r="AK25" s="12"/>
      <c r="AL25" s="14">
        <v>47608</v>
      </c>
      <c r="AM25" s="12"/>
      <c r="AN25" s="50">
        <v>69409</v>
      </c>
      <c r="AO25" s="56"/>
      <c r="AP25" s="50">
        <v>76410.035500590777</v>
      </c>
      <c r="AQ25" s="56"/>
      <c r="AR25" s="50">
        <v>90761.692085211849</v>
      </c>
      <c r="AS25" s="56"/>
      <c r="AT25" s="50">
        <v>86531.206535801815</v>
      </c>
      <c r="AU25" s="56"/>
    </row>
    <row r="26" spans="1:47">
      <c r="B26" s="156" t="s">
        <v>130</v>
      </c>
      <c r="C26" s="156"/>
      <c r="D26" s="14">
        <v>17046.034450165491</v>
      </c>
      <c r="E26" s="12"/>
      <c r="F26" s="14">
        <v>21432.888688295443</v>
      </c>
      <c r="G26" s="12"/>
      <c r="H26" s="14">
        <v>42528.416990059741</v>
      </c>
      <c r="I26" s="12"/>
      <c r="J26" s="14">
        <v>32773.116417562727</v>
      </c>
      <c r="K26" s="12"/>
      <c r="L26" s="14">
        <v>30379.662317425973</v>
      </c>
      <c r="M26" s="12"/>
      <c r="N26" s="14">
        <v>25960.486248218254</v>
      </c>
      <c r="O26" s="12"/>
      <c r="P26" s="14">
        <v>36011.394441024488</v>
      </c>
      <c r="Q26" s="12"/>
      <c r="R26" s="14">
        <v>31527.192369411285</v>
      </c>
      <c r="S26" s="12"/>
      <c r="T26" s="14">
        <v>35818.040413314717</v>
      </c>
      <c r="U26" s="12"/>
      <c r="V26" s="14">
        <v>43206.937434422529</v>
      </c>
      <c r="W26" s="12"/>
      <c r="X26" s="14">
        <v>34352.621045776526</v>
      </c>
      <c r="Y26" s="12"/>
      <c r="Z26" s="14">
        <v>50220.925409520118</v>
      </c>
      <c r="AA26" s="12"/>
      <c r="AB26" s="14">
        <v>30899.097904432911</v>
      </c>
      <c r="AC26" s="12" t="s">
        <v>29</v>
      </c>
      <c r="AD26" s="14">
        <v>34303.582614028186</v>
      </c>
      <c r="AE26" s="12" t="s">
        <v>29</v>
      </c>
      <c r="AF26" s="14">
        <v>23325.694031586972</v>
      </c>
      <c r="AG26" s="12"/>
      <c r="AH26" s="14">
        <v>28835</v>
      </c>
      <c r="AI26" s="12"/>
      <c r="AJ26" s="14">
        <v>30322</v>
      </c>
      <c r="AK26" s="12"/>
      <c r="AL26" s="14">
        <v>28147</v>
      </c>
      <c r="AM26" s="12"/>
      <c r="AN26" s="50">
        <v>56369</v>
      </c>
      <c r="AO26" s="56"/>
      <c r="AP26" s="50">
        <v>64484.457939537795</v>
      </c>
      <c r="AQ26" s="56"/>
      <c r="AR26" s="50">
        <v>77153.177560623226</v>
      </c>
      <c r="AS26" s="56"/>
      <c r="AT26" s="50">
        <v>60789.464644072439</v>
      </c>
      <c r="AU26" s="56"/>
    </row>
    <row r="27" spans="1:47">
      <c r="B27" s="156" t="s">
        <v>131</v>
      </c>
      <c r="C27" s="156"/>
      <c r="D27" s="14">
        <v>22240.025070919633</v>
      </c>
      <c r="E27" s="12"/>
      <c r="F27" s="14">
        <v>30880.777027553104</v>
      </c>
      <c r="G27" s="12"/>
      <c r="H27" s="14">
        <v>50261.84973848638</v>
      </c>
      <c r="I27" s="12"/>
      <c r="J27" s="14">
        <v>38872.011968335879</v>
      </c>
      <c r="K27" s="12"/>
      <c r="L27" s="14">
        <v>44661.459291031017</v>
      </c>
      <c r="M27" s="12"/>
      <c r="N27" s="14">
        <v>35075.780886148968</v>
      </c>
      <c r="O27" s="12"/>
      <c r="P27" s="14">
        <v>43584.478025743054</v>
      </c>
      <c r="Q27" s="12"/>
      <c r="R27" s="14">
        <v>41693.044767637002</v>
      </c>
      <c r="S27" s="12"/>
      <c r="T27" s="14">
        <v>58753.745680381595</v>
      </c>
      <c r="U27" s="12"/>
      <c r="V27" s="14">
        <v>81952.823960642767</v>
      </c>
      <c r="W27" s="12"/>
      <c r="X27" s="14">
        <v>70918.939111882835</v>
      </c>
      <c r="Y27" s="12"/>
      <c r="Z27" s="14">
        <v>62886.42728289064</v>
      </c>
      <c r="AA27" s="12"/>
      <c r="AB27" s="14">
        <v>52795.752834144434</v>
      </c>
      <c r="AC27" s="12" t="s">
        <v>29</v>
      </c>
      <c r="AD27" s="14">
        <v>53939.504002881498</v>
      </c>
      <c r="AE27" s="12" t="s">
        <v>29</v>
      </c>
      <c r="AF27" s="14">
        <v>25437.007704089021</v>
      </c>
      <c r="AG27" s="12"/>
      <c r="AH27" s="14">
        <v>47625</v>
      </c>
      <c r="AI27" s="12"/>
      <c r="AJ27" s="14">
        <v>43861</v>
      </c>
      <c r="AK27" s="12"/>
      <c r="AL27" s="14">
        <v>48951</v>
      </c>
      <c r="AM27" s="12"/>
      <c r="AN27" s="50">
        <v>70366</v>
      </c>
      <c r="AO27" s="56"/>
      <c r="AP27" s="50">
        <v>77663.664358651673</v>
      </c>
      <c r="AQ27" s="56"/>
      <c r="AR27" s="50">
        <v>104642.19232315493</v>
      </c>
      <c r="AS27" s="56"/>
      <c r="AT27" s="50">
        <v>109335.86819256643</v>
      </c>
      <c r="AU27" s="56"/>
    </row>
    <row r="28" spans="1:47">
      <c r="B28" s="156" t="s">
        <v>28</v>
      </c>
      <c r="C28" s="156"/>
      <c r="D28" s="14">
        <v>637.71786666666662</v>
      </c>
      <c r="E28" s="12" t="s">
        <v>49</v>
      </c>
      <c r="F28" s="14">
        <v>300.00239999999997</v>
      </c>
      <c r="G28" s="12" t="s">
        <v>49</v>
      </c>
      <c r="H28" s="14">
        <v>13.8888</v>
      </c>
      <c r="I28" s="12" t="s">
        <v>49</v>
      </c>
      <c r="J28" s="14">
        <v>77.379000000000005</v>
      </c>
      <c r="K28" s="12" t="s">
        <v>49</v>
      </c>
      <c r="L28" s="14">
        <v>18.518333333333334</v>
      </c>
      <c r="M28" s="12" t="s">
        <v>49</v>
      </c>
      <c r="N28" s="14">
        <v>0</v>
      </c>
      <c r="O28" s="12"/>
      <c r="P28" s="14">
        <v>0</v>
      </c>
      <c r="Q28" s="12"/>
      <c r="R28" s="14">
        <v>0</v>
      </c>
      <c r="S28" s="12"/>
      <c r="T28" s="14">
        <v>0</v>
      </c>
      <c r="U28" s="12"/>
      <c r="V28" s="14">
        <v>0</v>
      </c>
      <c r="W28" s="12"/>
      <c r="X28" s="14">
        <v>0</v>
      </c>
      <c r="Y28" s="12"/>
      <c r="Z28" s="14">
        <v>140.50765714285714</v>
      </c>
      <c r="AA28" s="12" t="s">
        <v>49</v>
      </c>
      <c r="AB28" s="14">
        <v>267.70628857142856</v>
      </c>
      <c r="AC28" s="12" t="s">
        <v>49</v>
      </c>
      <c r="AD28" s="14">
        <v>80.058112500000007</v>
      </c>
      <c r="AE28" s="12" t="s">
        <v>49</v>
      </c>
      <c r="AF28" s="14">
        <v>762.2596863178353</v>
      </c>
      <c r="AG28" s="48" t="s">
        <v>49</v>
      </c>
      <c r="AH28" s="14">
        <v>0</v>
      </c>
      <c r="AI28" s="48"/>
      <c r="AJ28" s="14">
        <v>0</v>
      </c>
      <c r="AK28" s="48"/>
      <c r="AL28" s="14">
        <v>0</v>
      </c>
      <c r="AM28" s="48"/>
      <c r="AN28" s="50">
        <v>4865</v>
      </c>
      <c r="AO28" s="56" t="s">
        <v>49</v>
      </c>
      <c r="AP28" s="50">
        <v>575.08679476585007</v>
      </c>
      <c r="AQ28" s="56" t="s">
        <v>49</v>
      </c>
      <c r="AR28" s="50">
        <v>1197.4756949247731</v>
      </c>
      <c r="AS28" s="56" t="s">
        <v>49</v>
      </c>
      <c r="AT28" s="50">
        <v>0</v>
      </c>
      <c r="AU28" s="56"/>
    </row>
    <row r="29" spans="1:47">
      <c r="D29" s="14"/>
      <c r="E29" s="12"/>
      <c r="F29" s="14"/>
      <c r="G29" s="12"/>
      <c r="H29" s="14"/>
      <c r="I29" s="12"/>
      <c r="J29" s="14"/>
      <c r="K29" s="12"/>
      <c r="L29" s="14"/>
      <c r="M29" s="12"/>
      <c r="N29" s="14"/>
      <c r="O29" s="12"/>
      <c r="P29" s="14"/>
      <c r="Q29" s="12"/>
      <c r="R29" s="14"/>
      <c r="S29" s="12"/>
      <c r="T29" s="14"/>
      <c r="U29" s="12"/>
      <c r="V29" s="14"/>
      <c r="W29" s="12"/>
      <c r="X29" s="14"/>
      <c r="Y29" s="12"/>
      <c r="Z29" s="14"/>
      <c r="AA29" s="12"/>
      <c r="AB29" s="14"/>
      <c r="AC29" s="12" t="s">
        <v>29</v>
      </c>
      <c r="AD29" s="14"/>
      <c r="AE29" s="12" t="s">
        <v>29</v>
      </c>
      <c r="AF29" s="14"/>
      <c r="AG29" s="12"/>
      <c r="AH29" s="14"/>
      <c r="AI29" s="12"/>
      <c r="AJ29" s="14"/>
      <c r="AK29" s="12"/>
      <c r="AL29" s="14"/>
      <c r="AM29" s="12"/>
      <c r="AN29" s="50"/>
      <c r="AO29" s="56"/>
      <c r="AP29" s="50"/>
      <c r="AQ29" s="56"/>
      <c r="AR29" s="50"/>
      <c r="AS29" s="56"/>
      <c r="AT29" s="50"/>
      <c r="AU29" s="56"/>
    </row>
    <row r="30" spans="1:47" s="24" customFormat="1">
      <c r="A30" s="157" t="s">
        <v>132</v>
      </c>
      <c r="B30" s="157"/>
      <c r="C30" s="157"/>
      <c r="D30" s="25" t="s">
        <v>133</v>
      </c>
      <c r="E30" s="12"/>
      <c r="F30" s="11">
        <v>1272153.5444945705</v>
      </c>
      <c r="G30" s="12"/>
      <c r="H30" s="11">
        <v>1300896.6032320745</v>
      </c>
      <c r="I30" s="12"/>
      <c r="J30" s="11">
        <v>1653087.3169481328</v>
      </c>
      <c r="K30" s="12"/>
      <c r="L30" s="11">
        <v>1367156.3286964591</v>
      </c>
      <c r="M30" s="12"/>
      <c r="N30" s="11">
        <v>1008864.0279747596</v>
      </c>
      <c r="O30" s="12"/>
      <c r="P30" s="11">
        <v>823643.71580405917</v>
      </c>
      <c r="Q30" s="12"/>
      <c r="R30" s="11">
        <v>816906.54467842809</v>
      </c>
      <c r="S30" s="12"/>
      <c r="T30" s="11">
        <v>885290.22058574157</v>
      </c>
      <c r="U30" s="12"/>
      <c r="V30" s="11">
        <v>1053797.586711792</v>
      </c>
      <c r="W30" s="12"/>
      <c r="X30" s="11">
        <v>1148835.4596046295</v>
      </c>
      <c r="Y30" s="12"/>
      <c r="Z30" s="11">
        <v>1196981.3835966499</v>
      </c>
      <c r="AA30" s="12"/>
      <c r="AB30" s="11">
        <v>886603.61996088468</v>
      </c>
      <c r="AC30" s="12" t="s">
        <v>29</v>
      </c>
      <c r="AD30" s="11">
        <v>799986.16213500092</v>
      </c>
      <c r="AE30" s="12" t="s">
        <v>29</v>
      </c>
      <c r="AF30" s="11">
        <v>545681.59718141006</v>
      </c>
      <c r="AG30" s="12" t="s">
        <v>29</v>
      </c>
      <c r="AH30" s="11">
        <v>631309</v>
      </c>
      <c r="AI30" s="12"/>
      <c r="AJ30" s="11">
        <v>682382</v>
      </c>
      <c r="AK30" s="12"/>
      <c r="AL30" s="11">
        <v>558062</v>
      </c>
      <c r="AM30" s="12"/>
      <c r="AN30" s="11">
        <v>689368</v>
      </c>
      <c r="AP30" s="11">
        <v>763505.53525795706</v>
      </c>
      <c r="AR30" s="11">
        <v>923292.1788821388</v>
      </c>
      <c r="AT30" s="11">
        <v>809384.63320181752</v>
      </c>
    </row>
    <row r="31" spans="1:47">
      <c r="B31" s="156" t="s">
        <v>134</v>
      </c>
      <c r="C31" s="156"/>
      <c r="D31" s="26" t="s">
        <v>133</v>
      </c>
      <c r="E31" s="12"/>
      <c r="F31" s="14">
        <v>1233131.4061776099</v>
      </c>
      <c r="G31" s="12"/>
      <c r="H31" s="14">
        <v>1263027.0824111984</v>
      </c>
      <c r="I31" s="12"/>
      <c r="J31" s="14">
        <v>1615827.7765143558</v>
      </c>
      <c r="K31" s="12"/>
      <c r="L31" s="14">
        <v>1323200.191145801</v>
      </c>
      <c r="M31" s="12"/>
      <c r="N31" s="14">
        <v>972866.00242711429</v>
      </c>
      <c r="O31" s="12"/>
      <c r="P31" s="14">
        <v>799177.97634162102</v>
      </c>
      <c r="Q31" s="12"/>
      <c r="R31" s="14">
        <v>789477.64724283002</v>
      </c>
      <c r="S31" s="12"/>
      <c r="T31" s="14">
        <v>857452.74335508898</v>
      </c>
      <c r="U31" s="12"/>
      <c r="V31" s="14">
        <v>1020032.0864054037</v>
      </c>
      <c r="W31" s="12"/>
      <c r="X31" s="14">
        <v>1109436.0234602436</v>
      </c>
      <c r="Y31" s="12"/>
      <c r="Z31" s="14">
        <v>1155673.4348235237</v>
      </c>
      <c r="AA31" s="12"/>
      <c r="AB31" s="14">
        <v>859009.48039191321</v>
      </c>
      <c r="AC31" s="12" t="s">
        <v>29</v>
      </c>
      <c r="AD31" s="14">
        <v>789017.27336622344</v>
      </c>
      <c r="AE31" s="12" t="s">
        <v>29</v>
      </c>
      <c r="AF31" s="14">
        <v>533814.4305515117</v>
      </c>
      <c r="AG31" s="12" t="s">
        <v>29</v>
      </c>
      <c r="AH31" s="14">
        <v>624761</v>
      </c>
      <c r="AI31" s="12"/>
      <c r="AJ31" s="14">
        <v>678500</v>
      </c>
      <c r="AK31" s="12"/>
      <c r="AL31" s="14">
        <v>550189</v>
      </c>
      <c r="AM31" s="12"/>
      <c r="AN31" s="50">
        <v>670081</v>
      </c>
      <c r="AO31" s="56"/>
      <c r="AP31" s="50">
        <v>741657.69393986685</v>
      </c>
      <c r="AQ31" s="56"/>
      <c r="AR31" s="50">
        <v>895238.05958751554</v>
      </c>
      <c r="AS31" s="56"/>
      <c r="AT31" s="50">
        <v>797945.47029158764</v>
      </c>
      <c r="AU31" s="56"/>
    </row>
    <row r="32" spans="1:47">
      <c r="B32" s="156" t="s">
        <v>135</v>
      </c>
      <c r="C32" s="156"/>
      <c r="D32" s="26" t="s">
        <v>133</v>
      </c>
      <c r="E32" s="12"/>
      <c r="F32" s="14">
        <v>37038.562566960412</v>
      </c>
      <c r="G32" s="12"/>
      <c r="H32" s="14">
        <v>37667.983254209452</v>
      </c>
      <c r="I32" s="12"/>
      <c r="J32" s="14">
        <v>35842.238733777071</v>
      </c>
      <c r="K32" s="12"/>
      <c r="L32" s="14">
        <v>43110.681075658082</v>
      </c>
      <c r="M32" s="12"/>
      <c r="N32" s="14">
        <v>35415.020347645303</v>
      </c>
      <c r="O32" s="12"/>
      <c r="P32" s="14">
        <v>23948.122562438079</v>
      </c>
      <c r="Q32" s="12"/>
      <c r="R32" s="14">
        <v>27101.865402264753</v>
      </c>
      <c r="S32" s="12"/>
      <c r="T32" s="14">
        <v>27778.348580652666</v>
      </c>
      <c r="U32" s="12"/>
      <c r="V32" s="14">
        <v>33765.500306388451</v>
      </c>
      <c r="W32" s="12"/>
      <c r="X32" s="14">
        <v>39319.930144385937</v>
      </c>
      <c r="Y32" s="12"/>
      <c r="Z32" s="14">
        <v>40475.572703956379</v>
      </c>
      <c r="AA32" s="12"/>
      <c r="AB32" s="14">
        <v>27594.13956897207</v>
      </c>
      <c r="AC32" s="12" t="s">
        <v>29</v>
      </c>
      <c r="AD32" s="14">
        <v>10968.888768777924</v>
      </c>
      <c r="AE32" s="12" t="s">
        <v>29</v>
      </c>
      <c r="AF32" s="14">
        <v>11867.166629897349</v>
      </c>
      <c r="AG32" s="12" t="s">
        <v>29</v>
      </c>
      <c r="AH32" s="14">
        <v>6549</v>
      </c>
      <c r="AI32" s="12"/>
      <c r="AJ32" s="14">
        <v>3882</v>
      </c>
      <c r="AK32" s="12"/>
      <c r="AL32" s="14">
        <v>7873</v>
      </c>
      <c r="AM32" s="12"/>
      <c r="AN32" s="50">
        <v>17401</v>
      </c>
      <c r="AO32" s="56"/>
      <c r="AP32" s="50">
        <v>20871.37077272456</v>
      </c>
      <c r="AQ32" s="56"/>
      <c r="AR32" s="50">
        <v>19718.892525523326</v>
      </c>
      <c r="AS32" s="56"/>
      <c r="AT32" s="50">
        <v>11126.180086812084</v>
      </c>
      <c r="AU32" s="56"/>
    </row>
    <row r="33" spans="1:47">
      <c r="B33" s="156" t="s">
        <v>28</v>
      </c>
      <c r="C33" s="156"/>
      <c r="D33" s="26" t="s">
        <v>133</v>
      </c>
      <c r="E33" s="12"/>
      <c r="F33" s="14">
        <v>1983.5757500000002</v>
      </c>
      <c r="G33" s="12" t="s">
        <v>49</v>
      </c>
      <c r="H33" s="14">
        <v>201.53756666666669</v>
      </c>
      <c r="I33" s="12" t="s">
        <v>49</v>
      </c>
      <c r="J33" s="14">
        <v>1417.3017</v>
      </c>
      <c r="K33" s="12" t="s">
        <v>49</v>
      </c>
      <c r="L33" s="14">
        <v>845.45647500000007</v>
      </c>
      <c r="M33" s="12" t="s">
        <v>49</v>
      </c>
      <c r="N33" s="14">
        <v>583.00519999999995</v>
      </c>
      <c r="O33" s="12" t="s">
        <v>49</v>
      </c>
      <c r="P33" s="14">
        <v>517.61689999999999</v>
      </c>
      <c r="Q33" s="12" t="s">
        <v>49</v>
      </c>
      <c r="R33" s="14">
        <v>327.03203333333335</v>
      </c>
      <c r="S33" s="12" t="s">
        <v>49</v>
      </c>
      <c r="T33" s="14">
        <v>59.128650000000007</v>
      </c>
      <c r="U33" s="12" t="s">
        <v>49</v>
      </c>
      <c r="V33" s="14">
        <v>0</v>
      </c>
      <c r="W33" s="12"/>
      <c r="X33" s="14">
        <v>79.506</v>
      </c>
      <c r="Y33" s="12" t="s">
        <v>49</v>
      </c>
      <c r="Z33" s="14">
        <v>832.37606916666653</v>
      </c>
      <c r="AA33" s="12" t="s">
        <v>49</v>
      </c>
      <c r="AB33" s="14">
        <v>0</v>
      </c>
      <c r="AC33" s="12" t="s">
        <v>29</v>
      </c>
      <c r="AD33" s="14">
        <v>0</v>
      </c>
      <c r="AE33" s="12" t="s">
        <v>29</v>
      </c>
      <c r="AF33" s="14">
        <v>0</v>
      </c>
      <c r="AG33" s="12" t="s">
        <v>29</v>
      </c>
      <c r="AH33" s="14">
        <v>0</v>
      </c>
      <c r="AI33" s="12"/>
      <c r="AJ33" s="14">
        <v>0</v>
      </c>
      <c r="AK33" s="12"/>
      <c r="AL33" s="14">
        <v>0</v>
      </c>
      <c r="AM33" s="12"/>
      <c r="AN33" s="50">
        <v>1886</v>
      </c>
      <c r="AO33" s="56" t="s">
        <v>49</v>
      </c>
      <c r="AP33" s="50">
        <v>976.47054536566543</v>
      </c>
      <c r="AQ33" s="56" t="s">
        <v>49</v>
      </c>
      <c r="AR33" s="50">
        <v>8335.2267690999997</v>
      </c>
      <c r="AS33" s="56" t="s">
        <v>49</v>
      </c>
      <c r="AT33" s="50">
        <v>312.98282341774996</v>
      </c>
      <c r="AU33" s="56" t="s">
        <v>49</v>
      </c>
    </row>
    <row r="34" spans="1:47">
      <c r="D34" s="14"/>
      <c r="E34" s="12"/>
      <c r="F34" s="14"/>
      <c r="G34" s="12"/>
      <c r="H34" s="14"/>
      <c r="I34" s="12"/>
      <c r="J34" s="14"/>
      <c r="K34" s="12"/>
      <c r="L34" s="14"/>
      <c r="M34" s="12"/>
      <c r="N34" s="14"/>
      <c r="O34" s="12"/>
      <c r="P34" s="14"/>
      <c r="Q34" s="12"/>
      <c r="R34" s="14"/>
      <c r="S34" s="12"/>
      <c r="T34" s="14"/>
      <c r="U34" s="12"/>
      <c r="V34" s="14"/>
      <c r="W34" s="12"/>
      <c r="X34" s="14"/>
      <c r="Y34" s="12"/>
      <c r="Z34" s="14"/>
      <c r="AA34" s="12"/>
      <c r="AB34" s="14"/>
      <c r="AC34" s="12" t="s">
        <v>29</v>
      </c>
      <c r="AD34" s="14"/>
      <c r="AE34" s="12" t="s">
        <v>29</v>
      </c>
      <c r="AF34" s="14"/>
      <c r="AG34" s="12" t="s">
        <v>29</v>
      </c>
      <c r="AH34" s="14"/>
      <c r="AI34" s="12"/>
      <c r="AJ34" s="14"/>
      <c r="AK34" s="12"/>
      <c r="AL34" s="14"/>
      <c r="AM34" s="12"/>
      <c r="AN34" s="50"/>
      <c r="AO34" s="56"/>
      <c r="AP34" s="50"/>
      <c r="AQ34" s="56"/>
      <c r="AR34" s="50"/>
      <c r="AS34" s="56"/>
      <c r="AT34" s="50"/>
      <c r="AU34" s="56"/>
    </row>
    <row r="35" spans="1:47" s="24" customFormat="1">
      <c r="A35" s="157" t="s">
        <v>136</v>
      </c>
      <c r="B35" s="157"/>
      <c r="C35" s="157"/>
      <c r="D35" s="11">
        <v>1208560.1731680545</v>
      </c>
      <c r="E35" s="12"/>
      <c r="F35" s="11">
        <v>1272153.5444945733</v>
      </c>
      <c r="G35" s="12"/>
      <c r="H35" s="11">
        <v>1300896.6032320762</v>
      </c>
      <c r="I35" s="12"/>
      <c r="J35" s="11">
        <v>1653087.3169481379</v>
      </c>
      <c r="K35" s="12"/>
      <c r="L35" s="11">
        <v>1367156.3286964684</v>
      </c>
      <c r="M35" s="12"/>
      <c r="N35" s="11">
        <v>1008864.0279747619</v>
      </c>
      <c r="O35" s="12"/>
      <c r="P35" s="11">
        <v>823643.71580406663</v>
      </c>
      <c r="Q35" s="12"/>
      <c r="R35" s="11">
        <v>816906.54467843531</v>
      </c>
      <c r="S35" s="12"/>
      <c r="T35" s="11">
        <v>885290.22058574099</v>
      </c>
      <c r="U35" s="12"/>
      <c r="V35" s="11">
        <v>1053797.5867117939</v>
      </c>
      <c r="W35" s="12"/>
      <c r="X35" s="11">
        <v>1148835.4596046314</v>
      </c>
      <c r="Y35" s="12"/>
      <c r="Z35" s="11">
        <v>1196981.3835966499</v>
      </c>
      <c r="AA35" s="12"/>
      <c r="AB35" s="11">
        <v>886603.61996088468</v>
      </c>
      <c r="AC35" s="12" t="s">
        <v>29</v>
      </c>
      <c r="AD35" s="11">
        <v>799986.16213500092</v>
      </c>
      <c r="AE35" s="12" t="s">
        <v>29</v>
      </c>
      <c r="AF35" s="11">
        <v>545681.59718141006</v>
      </c>
      <c r="AG35" s="12" t="s">
        <v>29</v>
      </c>
      <c r="AH35" s="11">
        <v>631309</v>
      </c>
      <c r="AI35" s="12"/>
      <c r="AJ35" s="11">
        <v>682382</v>
      </c>
      <c r="AK35" s="12"/>
      <c r="AL35" s="11">
        <v>558062</v>
      </c>
      <c r="AM35" s="12"/>
      <c r="AN35" s="11">
        <v>689368</v>
      </c>
      <c r="AP35" s="11">
        <v>763505.53525795368</v>
      </c>
      <c r="AR35" s="11">
        <v>923292.17888214171</v>
      </c>
      <c r="AT35" s="11">
        <v>809384.63320181996</v>
      </c>
    </row>
    <row r="36" spans="1:47">
      <c r="B36" s="156" t="s">
        <v>137</v>
      </c>
      <c r="C36" s="156"/>
      <c r="D36" s="14">
        <v>62738.951267514589</v>
      </c>
      <c r="E36" s="12"/>
      <c r="F36" s="14">
        <v>46561.4065329082</v>
      </c>
      <c r="G36" s="12"/>
      <c r="H36" s="14">
        <v>53293.507354453002</v>
      </c>
      <c r="I36" s="12"/>
      <c r="J36" s="14">
        <v>85145.960090387336</v>
      </c>
      <c r="K36" s="12"/>
      <c r="L36" s="14">
        <v>58690.830182208054</v>
      </c>
      <c r="M36" s="12"/>
      <c r="N36" s="14">
        <v>41408.472655646554</v>
      </c>
      <c r="O36" s="12"/>
      <c r="P36" s="14">
        <v>37981.50891427973</v>
      </c>
      <c r="Q36" s="12"/>
      <c r="R36" s="14">
        <v>40270.392737425755</v>
      </c>
      <c r="S36" s="12"/>
      <c r="T36" s="14">
        <v>35515.170544756336</v>
      </c>
      <c r="U36" s="12"/>
      <c r="V36" s="14">
        <v>41057.730119424334</v>
      </c>
      <c r="W36" s="12"/>
      <c r="X36" s="14">
        <v>46195.278294446442</v>
      </c>
      <c r="Y36" s="12"/>
      <c r="Z36" s="14">
        <v>45116.425806169973</v>
      </c>
      <c r="AA36" s="12"/>
      <c r="AB36" s="14">
        <v>32939.055765216304</v>
      </c>
      <c r="AC36" s="12" t="s">
        <v>29</v>
      </c>
      <c r="AD36" s="14">
        <v>21332.503321065822</v>
      </c>
      <c r="AE36" s="12" t="s">
        <v>29</v>
      </c>
      <c r="AF36" s="14">
        <v>16396.339154221132</v>
      </c>
      <c r="AG36" s="12" t="s">
        <v>29</v>
      </c>
      <c r="AH36" s="14">
        <v>9435</v>
      </c>
      <c r="AI36" s="12"/>
      <c r="AJ36" s="14">
        <v>8838</v>
      </c>
      <c r="AK36" s="12"/>
      <c r="AL36" s="14">
        <v>14976</v>
      </c>
      <c r="AM36" s="12"/>
      <c r="AN36" s="50">
        <v>28859</v>
      </c>
      <c r="AO36" s="56"/>
      <c r="AP36" s="50">
        <v>31585.039552125374</v>
      </c>
      <c r="AQ36" s="56"/>
      <c r="AR36" s="50">
        <v>40180.350855795514</v>
      </c>
      <c r="AS36" s="56"/>
      <c r="AT36" s="50">
        <v>42013.099127061345</v>
      </c>
      <c r="AU36" s="56"/>
    </row>
    <row r="37" spans="1:47">
      <c r="B37" s="156" t="s">
        <v>138</v>
      </c>
      <c r="C37" s="156"/>
      <c r="D37" s="14">
        <v>263014.35957397847</v>
      </c>
      <c r="E37" s="12"/>
      <c r="F37" s="14">
        <v>192769.38288861394</v>
      </c>
      <c r="G37" s="12"/>
      <c r="H37" s="14">
        <v>219231.87799960352</v>
      </c>
      <c r="I37" s="12"/>
      <c r="J37" s="14">
        <v>271470.22801215487</v>
      </c>
      <c r="K37" s="12"/>
      <c r="L37" s="14">
        <v>316624.46682096214</v>
      </c>
      <c r="M37" s="12"/>
      <c r="N37" s="14">
        <v>172768.2223621422</v>
      </c>
      <c r="O37" s="12"/>
      <c r="P37" s="14">
        <v>133674.86741405836</v>
      </c>
      <c r="Q37" s="12"/>
      <c r="R37" s="14">
        <v>116009.23651879032</v>
      </c>
      <c r="S37" s="12"/>
      <c r="T37" s="14">
        <v>126485.20678877288</v>
      </c>
      <c r="U37" s="12"/>
      <c r="V37" s="14">
        <v>164013.93705895642</v>
      </c>
      <c r="W37" s="12"/>
      <c r="X37" s="14">
        <v>149728.83729347924</v>
      </c>
      <c r="Y37" s="12"/>
      <c r="Z37" s="14">
        <v>125240.4966406522</v>
      </c>
      <c r="AA37" s="12"/>
      <c r="AB37" s="14">
        <v>96554.520713940728</v>
      </c>
      <c r="AC37" s="12" t="s">
        <v>29</v>
      </c>
      <c r="AD37" s="14">
        <v>70802.482766677815</v>
      </c>
      <c r="AE37" s="12" t="s">
        <v>29</v>
      </c>
      <c r="AF37" s="14">
        <v>49226.784643651015</v>
      </c>
      <c r="AG37" s="12" t="s">
        <v>29</v>
      </c>
      <c r="AH37" s="14">
        <v>78536</v>
      </c>
      <c r="AI37" s="12"/>
      <c r="AJ37" s="14">
        <v>55126</v>
      </c>
      <c r="AK37" s="12"/>
      <c r="AL37" s="14">
        <v>63032</v>
      </c>
      <c r="AM37" s="12"/>
      <c r="AN37" s="50">
        <v>79516</v>
      </c>
      <c r="AO37" s="56"/>
      <c r="AP37" s="50">
        <v>68637.568373133123</v>
      </c>
      <c r="AQ37" s="56"/>
      <c r="AR37" s="50">
        <v>74821.673716784178</v>
      </c>
      <c r="AS37" s="56"/>
      <c r="AT37" s="50">
        <v>71141.261041732447</v>
      </c>
      <c r="AU37" s="56"/>
    </row>
    <row r="38" spans="1:47">
      <c r="B38" s="156" t="s">
        <v>139</v>
      </c>
      <c r="C38" s="156"/>
      <c r="D38" s="14">
        <v>279108.89287610643</v>
      </c>
      <c r="E38" s="12"/>
      <c r="F38" s="14">
        <v>326020.63012376637</v>
      </c>
      <c r="G38" s="12"/>
      <c r="H38" s="14">
        <v>302652.02775856375</v>
      </c>
      <c r="I38" s="12"/>
      <c r="J38" s="14">
        <v>365952.24775476014</v>
      </c>
      <c r="K38" s="12"/>
      <c r="L38" s="14">
        <v>340541.29325944436</v>
      </c>
      <c r="M38" s="12"/>
      <c r="N38" s="14">
        <v>248883.89722114385</v>
      </c>
      <c r="O38" s="12"/>
      <c r="P38" s="14">
        <v>188211.93484141587</v>
      </c>
      <c r="Q38" s="12"/>
      <c r="R38" s="14">
        <v>181486.59068765785</v>
      </c>
      <c r="S38" s="12"/>
      <c r="T38" s="14">
        <v>197757.49386899237</v>
      </c>
      <c r="U38" s="12"/>
      <c r="V38" s="14">
        <v>213091.37156319362</v>
      </c>
      <c r="W38" s="12"/>
      <c r="X38" s="14">
        <v>245813.64479325502</v>
      </c>
      <c r="Y38" s="12"/>
      <c r="Z38" s="14">
        <v>267497.75515913632</v>
      </c>
      <c r="AA38" s="12"/>
      <c r="AB38" s="14">
        <v>191532.81247120892</v>
      </c>
      <c r="AC38" s="12" t="s">
        <v>29</v>
      </c>
      <c r="AD38" s="14">
        <v>173558.53881454951</v>
      </c>
      <c r="AE38" s="12" t="s">
        <v>29</v>
      </c>
      <c r="AF38" s="14">
        <v>109382.95581838219</v>
      </c>
      <c r="AG38" s="12" t="s">
        <v>29</v>
      </c>
      <c r="AH38" s="14">
        <v>121105</v>
      </c>
      <c r="AI38" s="12"/>
      <c r="AJ38" s="14">
        <v>108222</v>
      </c>
      <c r="AK38" s="12"/>
      <c r="AL38" s="14">
        <v>87950</v>
      </c>
      <c r="AM38" s="12"/>
      <c r="AN38" s="50">
        <v>116390</v>
      </c>
      <c r="AO38" s="56"/>
      <c r="AP38" s="50">
        <v>117781.54644436868</v>
      </c>
      <c r="AQ38" s="56"/>
      <c r="AR38" s="50">
        <v>104702.0304284993</v>
      </c>
      <c r="AS38" s="56"/>
      <c r="AT38" s="50">
        <v>112511.90342857499</v>
      </c>
      <c r="AU38" s="56"/>
    </row>
    <row r="39" spans="1:47">
      <c r="B39" s="156" t="s">
        <v>140</v>
      </c>
      <c r="C39" s="156"/>
      <c r="D39" s="14">
        <v>84100.959424584114</v>
      </c>
      <c r="E39" s="12"/>
      <c r="F39" s="14">
        <v>121576.81710616889</v>
      </c>
      <c r="G39" s="12"/>
      <c r="H39" s="14">
        <v>95173.193270747637</v>
      </c>
      <c r="I39" s="12"/>
      <c r="J39" s="14">
        <v>221926.38387360325</v>
      </c>
      <c r="K39" s="12"/>
      <c r="L39" s="14">
        <v>100116.87551050021</v>
      </c>
      <c r="M39" s="12"/>
      <c r="N39" s="14">
        <v>80044.715167620132</v>
      </c>
      <c r="O39" s="12"/>
      <c r="P39" s="14">
        <v>62087.431513942785</v>
      </c>
      <c r="Q39" s="12"/>
      <c r="R39" s="14">
        <v>67967.527913131475</v>
      </c>
      <c r="S39" s="12"/>
      <c r="T39" s="14">
        <v>73492.715303000063</v>
      </c>
      <c r="U39" s="12"/>
      <c r="V39" s="14">
        <v>83465.667859791851</v>
      </c>
      <c r="W39" s="12"/>
      <c r="X39" s="14">
        <v>112809.61952377287</v>
      </c>
      <c r="Y39" s="12"/>
      <c r="Z39" s="14">
        <v>97770.070112077679</v>
      </c>
      <c r="AA39" s="12"/>
      <c r="AB39" s="14">
        <v>62939.3385502569</v>
      </c>
      <c r="AC39" s="12" t="s">
        <v>29</v>
      </c>
      <c r="AD39" s="14">
        <v>64190.611949426566</v>
      </c>
      <c r="AE39" s="12" t="s">
        <v>29</v>
      </c>
      <c r="AF39" s="14">
        <v>53545.745182690778</v>
      </c>
      <c r="AG39" s="12" t="s">
        <v>29</v>
      </c>
      <c r="AH39" s="14">
        <v>45892</v>
      </c>
      <c r="AI39" s="12"/>
      <c r="AJ39" s="14">
        <v>43048</v>
      </c>
      <c r="AK39" s="12"/>
      <c r="AL39" s="14">
        <v>40676</v>
      </c>
      <c r="AM39" s="12"/>
      <c r="AN39" s="50">
        <v>36338</v>
      </c>
      <c r="AO39" s="56"/>
      <c r="AP39" s="50">
        <v>38761.815440035389</v>
      </c>
      <c r="AQ39" s="56"/>
      <c r="AR39" s="50">
        <v>45942.67963055685</v>
      </c>
      <c r="AS39" s="56"/>
      <c r="AT39" s="50">
        <v>47489.810903737394</v>
      </c>
      <c r="AU39" s="56"/>
    </row>
    <row r="40" spans="1:47">
      <c r="B40" s="156" t="s">
        <v>141</v>
      </c>
      <c r="C40" s="156"/>
      <c r="D40" s="14">
        <v>228367.51972287896</v>
      </c>
      <c r="E40" s="12"/>
      <c r="F40" s="14">
        <v>267891.59557791962</v>
      </c>
      <c r="G40" s="12"/>
      <c r="H40" s="14">
        <v>273604.49293523846</v>
      </c>
      <c r="I40" s="12"/>
      <c r="J40" s="14">
        <v>356159.72594910365</v>
      </c>
      <c r="K40" s="12"/>
      <c r="L40" s="14">
        <v>263378.00039505662</v>
      </c>
      <c r="M40" s="12"/>
      <c r="N40" s="14">
        <v>211014.83818607379</v>
      </c>
      <c r="O40" s="12"/>
      <c r="P40" s="14">
        <v>217974.88099549312</v>
      </c>
      <c r="Q40" s="12"/>
      <c r="R40" s="14">
        <v>231842.912690094</v>
      </c>
      <c r="S40" s="12"/>
      <c r="T40" s="14">
        <v>232781.67625624407</v>
      </c>
      <c r="U40" s="12"/>
      <c r="V40" s="14">
        <v>299892.54576369363</v>
      </c>
      <c r="W40" s="12"/>
      <c r="X40" s="14">
        <v>296030.41167390742</v>
      </c>
      <c r="Y40" s="12"/>
      <c r="Z40" s="14">
        <v>329056.65815700107</v>
      </c>
      <c r="AA40" s="12"/>
      <c r="AB40" s="14">
        <v>250508.99444578521</v>
      </c>
      <c r="AC40" s="12" t="s">
        <v>29</v>
      </c>
      <c r="AD40" s="14">
        <v>209708.38385187738</v>
      </c>
      <c r="AE40" s="12" t="s">
        <v>29</v>
      </c>
      <c r="AF40" s="14">
        <v>141663.40338865601</v>
      </c>
      <c r="AG40" s="12" t="s">
        <v>29</v>
      </c>
      <c r="AH40" s="14">
        <v>175215</v>
      </c>
      <c r="AI40" s="12"/>
      <c r="AJ40" s="14">
        <v>205374</v>
      </c>
      <c r="AK40" s="12"/>
      <c r="AL40" s="14">
        <v>139311</v>
      </c>
      <c r="AM40" s="12"/>
      <c r="AN40" s="50">
        <v>147490</v>
      </c>
      <c r="AO40" s="56"/>
      <c r="AP40" s="50">
        <v>152177.53364858954</v>
      </c>
      <c r="AQ40" s="56"/>
      <c r="AR40" s="50">
        <v>179847.25503221891</v>
      </c>
      <c r="AS40" s="56"/>
      <c r="AT40" s="50">
        <v>201167.16088572255</v>
      </c>
      <c r="AU40" s="56"/>
    </row>
    <row r="41" spans="1:47">
      <c r="B41" s="156" t="s">
        <v>142</v>
      </c>
      <c r="C41" s="156"/>
      <c r="D41" s="14">
        <v>72717.303253690057</v>
      </c>
      <c r="E41" s="12"/>
      <c r="F41" s="14">
        <v>96853.737634648496</v>
      </c>
      <c r="G41" s="12"/>
      <c r="H41" s="14">
        <v>92653.58368512243</v>
      </c>
      <c r="I41" s="12"/>
      <c r="J41" s="14">
        <v>97522.833109275889</v>
      </c>
      <c r="K41" s="12"/>
      <c r="L41" s="14">
        <v>119271.78601634083</v>
      </c>
      <c r="M41" s="12"/>
      <c r="N41" s="14">
        <v>70102.943311299634</v>
      </c>
      <c r="O41" s="12"/>
      <c r="P41" s="14">
        <v>46421.014945514064</v>
      </c>
      <c r="Q41" s="12"/>
      <c r="R41" s="14">
        <v>37887.005404500371</v>
      </c>
      <c r="S41" s="12"/>
      <c r="T41" s="14">
        <v>59353.0943113092</v>
      </c>
      <c r="U41" s="12"/>
      <c r="V41" s="14">
        <v>56269.434410255228</v>
      </c>
      <c r="W41" s="12"/>
      <c r="X41" s="14">
        <v>54298.407992564105</v>
      </c>
      <c r="Y41" s="12"/>
      <c r="Z41" s="14">
        <v>76390.52409795631</v>
      </c>
      <c r="AA41" s="12"/>
      <c r="AB41" s="14">
        <v>40780.484733261364</v>
      </c>
      <c r="AC41" s="12" t="s">
        <v>29</v>
      </c>
      <c r="AD41" s="14">
        <v>43734.350775123879</v>
      </c>
      <c r="AE41" s="12" t="s">
        <v>29</v>
      </c>
      <c r="AF41" s="14">
        <v>36699.774432675753</v>
      </c>
      <c r="AG41" s="12" t="s">
        <v>29</v>
      </c>
      <c r="AH41" s="14">
        <v>30813</v>
      </c>
      <c r="AI41" s="12"/>
      <c r="AJ41" s="14">
        <v>48071</v>
      </c>
      <c r="AK41" s="12"/>
      <c r="AL41" s="14">
        <v>41199</v>
      </c>
      <c r="AM41" s="12"/>
      <c r="AN41" s="50">
        <v>36448</v>
      </c>
      <c r="AO41" s="56"/>
      <c r="AP41" s="50">
        <v>39572.412724436435</v>
      </c>
      <c r="AQ41" s="56"/>
      <c r="AR41" s="50">
        <v>52643.891348175195</v>
      </c>
      <c r="AS41" s="56"/>
      <c r="AT41" s="50">
        <v>51482.258043999303</v>
      </c>
      <c r="AU41" s="56"/>
    </row>
    <row r="42" spans="1:47">
      <c r="B42" s="156" t="s">
        <v>143</v>
      </c>
      <c r="C42" s="156"/>
      <c r="D42" s="14">
        <v>120513.11613015441</v>
      </c>
      <c r="E42" s="12"/>
      <c r="F42" s="14">
        <v>132728.19282060186</v>
      </c>
      <c r="G42" s="12"/>
      <c r="H42" s="14">
        <v>156267.53899302118</v>
      </c>
      <c r="I42" s="12"/>
      <c r="J42" s="14">
        <v>123745.18551098224</v>
      </c>
      <c r="K42" s="12"/>
      <c r="L42" s="14">
        <v>95835.980024685996</v>
      </c>
      <c r="M42" s="12"/>
      <c r="N42" s="14">
        <v>105984.4245955622</v>
      </c>
      <c r="O42" s="12"/>
      <c r="P42" s="14">
        <v>88472.591249317455</v>
      </c>
      <c r="Q42" s="12"/>
      <c r="R42" s="14">
        <v>94566.543617686912</v>
      </c>
      <c r="S42" s="12"/>
      <c r="T42" s="14">
        <v>86725.580338009953</v>
      </c>
      <c r="U42" s="12"/>
      <c r="V42" s="14">
        <v>114312.48240283018</v>
      </c>
      <c r="W42" s="12"/>
      <c r="X42" s="14">
        <v>128621.67634901938</v>
      </c>
      <c r="Y42" s="12"/>
      <c r="Z42" s="14">
        <v>161877.25798124555</v>
      </c>
      <c r="AA42" s="12"/>
      <c r="AB42" s="14">
        <v>144479.9811928616</v>
      </c>
      <c r="AC42" s="12" t="s">
        <v>29</v>
      </c>
      <c r="AD42" s="14">
        <v>144126.91666745031</v>
      </c>
      <c r="AE42" s="12" t="s">
        <v>29</v>
      </c>
      <c r="AF42" s="14">
        <v>85778.584903744762</v>
      </c>
      <c r="AG42" s="12" t="s">
        <v>29</v>
      </c>
      <c r="AH42" s="14">
        <v>102901</v>
      </c>
      <c r="AI42" s="12"/>
      <c r="AJ42" s="14">
        <v>142162</v>
      </c>
      <c r="AK42" s="12"/>
      <c r="AL42" s="14">
        <v>87961</v>
      </c>
      <c r="AM42" s="12"/>
      <c r="AN42" s="50">
        <v>117276</v>
      </c>
      <c r="AO42" s="56"/>
      <c r="AP42" s="50">
        <v>147491.30762752457</v>
      </c>
      <c r="AQ42" s="56"/>
      <c r="AR42" s="50">
        <v>200530.36625773486</v>
      </c>
      <c r="AS42" s="56"/>
      <c r="AT42" s="50">
        <v>147011.54471427421</v>
      </c>
      <c r="AU42" s="56"/>
    </row>
    <row r="43" spans="1:47">
      <c r="B43" s="156" t="s">
        <v>144</v>
      </c>
      <c r="C43" s="156"/>
      <c r="D43" s="14">
        <v>93416.939923592159</v>
      </c>
      <c r="E43" s="12"/>
      <c r="F43" s="14">
        <v>87470.429876612514</v>
      </c>
      <c r="G43" s="12"/>
      <c r="H43" s="14">
        <v>107516.63701532625</v>
      </c>
      <c r="I43" s="12"/>
      <c r="J43" s="14">
        <v>131087.34756787051</v>
      </c>
      <c r="K43" s="12"/>
      <c r="L43" s="14">
        <v>71170.130787270245</v>
      </c>
      <c r="M43" s="12"/>
      <c r="N43" s="14">
        <v>77961.105775273536</v>
      </c>
      <c r="O43" s="12"/>
      <c r="P43" s="14">
        <v>47939.546863378615</v>
      </c>
      <c r="Q43" s="12"/>
      <c r="R43" s="14">
        <v>46876.335109148531</v>
      </c>
      <c r="S43" s="12"/>
      <c r="T43" s="14">
        <v>73070.954674656183</v>
      </c>
      <c r="U43" s="12"/>
      <c r="V43" s="14">
        <v>81624.215033648681</v>
      </c>
      <c r="W43" s="12"/>
      <c r="X43" s="14">
        <v>114550.36421455586</v>
      </c>
      <c r="Y43" s="12"/>
      <c r="Z43" s="14">
        <v>93668.743499565462</v>
      </c>
      <c r="AA43" s="12"/>
      <c r="AB43" s="14">
        <v>66868.432088351736</v>
      </c>
      <c r="AC43" s="12" t="s">
        <v>29</v>
      </c>
      <c r="AD43" s="14">
        <v>72532.373988834021</v>
      </c>
      <c r="AE43" s="12" t="s">
        <v>29</v>
      </c>
      <c r="AF43" s="14">
        <v>52936.679032173073</v>
      </c>
      <c r="AG43" s="12" t="s">
        <v>29</v>
      </c>
      <c r="AH43" s="14">
        <v>67200</v>
      </c>
      <c r="AI43" s="12"/>
      <c r="AJ43" s="14">
        <v>71151</v>
      </c>
      <c r="AK43" s="12"/>
      <c r="AL43" s="14">
        <v>82015</v>
      </c>
      <c r="AM43" s="12"/>
      <c r="AN43" s="50">
        <v>118911</v>
      </c>
      <c r="AO43" s="56"/>
      <c r="AP43" s="50">
        <v>165677.283707781</v>
      </c>
      <c r="AQ43" s="56"/>
      <c r="AR43" s="50">
        <v>215883.33310274492</v>
      </c>
      <c r="AS43" s="56"/>
      <c r="AT43" s="50">
        <v>125140.36892791634</v>
      </c>
      <c r="AU43" s="56"/>
    </row>
    <row r="44" spans="1:47" ht="15" customHeight="1">
      <c r="B44" s="156" t="s">
        <v>28</v>
      </c>
      <c r="C44" s="156"/>
      <c r="D44" s="14">
        <v>4582.1309955555553</v>
      </c>
      <c r="E44" s="12" t="s">
        <v>49</v>
      </c>
      <c r="F44" s="14">
        <v>281.35193333333331</v>
      </c>
      <c r="G44" s="12" t="s">
        <v>49</v>
      </c>
      <c r="H44" s="14">
        <v>503.74422000000004</v>
      </c>
      <c r="I44" s="12" t="s">
        <v>49</v>
      </c>
      <c r="J44" s="14">
        <v>77.405080000000012</v>
      </c>
      <c r="K44" s="12" t="s">
        <v>49</v>
      </c>
      <c r="L44" s="14">
        <v>1526.9657000000002</v>
      </c>
      <c r="M44" s="12" t="s">
        <v>49</v>
      </c>
      <c r="N44" s="14">
        <v>695.40869999999995</v>
      </c>
      <c r="O44" s="12" t="s">
        <v>49</v>
      </c>
      <c r="P44" s="14">
        <v>879.93906666666658</v>
      </c>
      <c r="Q44" s="12" t="s">
        <v>49</v>
      </c>
      <c r="R44" s="14">
        <v>0</v>
      </c>
      <c r="S44" s="12"/>
      <c r="T44" s="14">
        <v>108.32850000000001</v>
      </c>
      <c r="U44" s="12" t="s">
        <v>49</v>
      </c>
      <c r="V44" s="14">
        <v>70.202500000000001</v>
      </c>
      <c r="W44" s="12" t="s">
        <v>49</v>
      </c>
      <c r="X44" s="14">
        <v>787.21946963109986</v>
      </c>
      <c r="Y44" s="12" t="s">
        <v>49</v>
      </c>
      <c r="Z44" s="14">
        <v>363.45214285714286</v>
      </c>
      <c r="AA44" s="12" t="s">
        <v>49</v>
      </c>
      <c r="AB44" s="14">
        <v>0</v>
      </c>
      <c r="AC44" s="12" t="s">
        <v>29</v>
      </c>
      <c r="AD44" s="14">
        <v>0</v>
      </c>
      <c r="AE44" s="12" t="s">
        <v>29</v>
      </c>
      <c r="AF44" s="14">
        <v>51.330625215476559</v>
      </c>
      <c r="AG44" s="12" t="s">
        <v>49</v>
      </c>
      <c r="AH44" s="14">
        <v>212</v>
      </c>
      <c r="AI44" s="48" t="s">
        <v>49</v>
      </c>
      <c r="AJ44" s="14">
        <v>390</v>
      </c>
      <c r="AK44" s="48" t="s">
        <v>49</v>
      </c>
      <c r="AL44" s="14">
        <v>942</v>
      </c>
      <c r="AM44" s="48" t="s">
        <v>49</v>
      </c>
      <c r="AN44" s="50">
        <v>8140</v>
      </c>
      <c r="AO44" s="48" t="s">
        <v>49</v>
      </c>
      <c r="AP44" s="50">
        <v>1821.027739959495</v>
      </c>
      <c r="AQ44" s="56" t="s">
        <v>49</v>
      </c>
      <c r="AR44" s="50">
        <v>8740.5985096320346</v>
      </c>
      <c r="AS44" s="56" t="s">
        <v>49</v>
      </c>
      <c r="AT44" s="50">
        <v>11427.226128801378</v>
      </c>
      <c r="AU44" s="56"/>
    </row>
    <row r="45" spans="1:47">
      <c r="D45" s="14"/>
      <c r="E45" s="12"/>
      <c r="F45" s="14"/>
      <c r="G45" s="12"/>
      <c r="H45" s="14"/>
      <c r="I45" s="12"/>
      <c r="J45" s="14"/>
      <c r="K45" s="12"/>
      <c r="L45" s="14"/>
      <c r="M45" s="12"/>
      <c r="N45" s="14"/>
      <c r="O45" s="12"/>
      <c r="P45" s="14"/>
      <c r="Q45" s="12"/>
      <c r="R45" s="14"/>
      <c r="S45" s="12"/>
      <c r="T45" s="14"/>
      <c r="U45" s="12"/>
      <c r="V45" s="14"/>
      <c r="W45" s="12"/>
      <c r="X45" s="14"/>
      <c r="Y45" s="12"/>
      <c r="Z45" s="14"/>
      <c r="AA45" s="12"/>
      <c r="AB45" s="14"/>
      <c r="AC45" s="12" t="s">
        <v>29</v>
      </c>
      <c r="AD45" s="14"/>
      <c r="AE45" s="12" t="s">
        <v>29</v>
      </c>
      <c r="AF45" s="14"/>
      <c r="AG45" s="12" t="s">
        <v>29</v>
      </c>
      <c r="AH45" s="14"/>
      <c r="AI45" s="12"/>
      <c r="AJ45" s="14"/>
      <c r="AK45" s="12"/>
      <c r="AL45" s="14"/>
      <c r="AM45" s="12"/>
      <c r="AN45" s="50"/>
      <c r="AO45" s="56"/>
      <c r="AP45" s="50"/>
      <c r="AQ45" s="56"/>
      <c r="AR45" s="50"/>
      <c r="AS45" s="56"/>
      <c r="AT45" s="50"/>
      <c r="AU45" s="56"/>
    </row>
    <row r="46" spans="1:47" s="24" customFormat="1" ht="15">
      <c r="A46" s="157" t="s">
        <v>170</v>
      </c>
      <c r="B46" s="157"/>
      <c r="C46" s="157"/>
      <c r="D46" s="25" t="s">
        <v>133</v>
      </c>
      <c r="E46" s="12"/>
      <c r="F46" s="25" t="s">
        <v>133</v>
      </c>
      <c r="G46" s="12"/>
      <c r="H46" s="25" t="s">
        <v>133</v>
      </c>
      <c r="I46" s="12"/>
      <c r="J46" s="25" t="s">
        <v>133</v>
      </c>
      <c r="K46" s="12"/>
      <c r="L46" s="25" t="s">
        <v>133</v>
      </c>
      <c r="M46" s="12"/>
      <c r="N46" s="25" t="s">
        <v>133</v>
      </c>
      <c r="O46" s="12"/>
      <c r="P46" s="11">
        <v>413377.22868750372</v>
      </c>
      <c r="Q46" s="12" t="s">
        <v>29</v>
      </c>
      <c r="R46" s="11">
        <v>816906.54467842821</v>
      </c>
      <c r="S46" s="12" t="s">
        <v>29</v>
      </c>
      <c r="T46" s="11">
        <v>885290.22058573971</v>
      </c>
      <c r="U46" s="12" t="s">
        <v>29</v>
      </c>
      <c r="V46" s="11">
        <v>1053797.5867117911</v>
      </c>
      <c r="W46" s="12" t="s">
        <v>29</v>
      </c>
      <c r="X46" s="11">
        <v>1148835.4596046314</v>
      </c>
      <c r="Y46" s="12" t="s">
        <v>29</v>
      </c>
      <c r="Z46" s="11">
        <v>1196981.3835966499</v>
      </c>
      <c r="AA46" s="12" t="s">
        <v>29</v>
      </c>
      <c r="AB46" s="11">
        <v>886603.61996088468</v>
      </c>
      <c r="AC46" s="12" t="s">
        <v>29</v>
      </c>
      <c r="AD46" s="11">
        <v>799986.16213500092</v>
      </c>
      <c r="AE46" s="12" t="s">
        <v>29</v>
      </c>
      <c r="AF46" s="11">
        <v>545681.59718141006</v>
      </c>
      <c r="AG46" s="12" t="s">
        <v>29</v>
      </c>
      <c r="AH46" s="11">
        <v>631309</v>
      </c>
      <c r="AI46" s="12"/>
      <c r="AJ46" s="11">
        <v>682382</v>
      </c>
      <c r="AK46" s="12"/>
      <c r="AL46" s="11">
        <v>558062</v>
      </c>
      <c r="AM46" s="12"/>
      <c r="AN46" s="11">
        <v>689368</v>
      </c>
      <c r="AP46" s="11">
        <v>763505.53525795951</v>
      </c>
      <c r="AR46" s="11">
        <v>923292.17888213973</v>
      </c>
      <c r="AT46" s="11">
        <v>809384.63320181984</v>
      </c>
    </row>
    <row r="47" spans="1:47">
      <c r="B47" s="156" t="s">
        <v>145</v>
      </c>
      <c r="C47" s="156"/>
      <c r="D47" s="26" t="s">
        <v>133</v>
      </c>
      <c r="E47" s="12"/>
      <c r="F47" s="26" t="s">
        <v>133</v>
      </c>
      <c r="G47" s="12"/>
      <c r="H47" s="26" t="s">
        <v>133</v>
      </c>
      <c r="I47" s="12"/>
      <c r="J47" s="26" t="s">
        <v>133</v>
      </c>
      <c r="K47" s="12"/>
      <c r="L47" s="26" t="s">
        <v>133</v>
      </c>
      <c r="M47" s="12"/>
      <c r="N47" s="26" t="s">
        <v>133</v>
      </c>
      <c r="O47" s="12"/>
      <c r="P47" s="14">
        <v>219645.66296131254</v>
      </c>
      <c r="Q47" s="12" t="s">
        <v>29</v>
      </c>
      <c r="R47" s="14">
        <v>442225.05126569909</v>
      </c>
      <c r="S47" s="12" t="s">
        <v>29</v>
      </c>
      <c r="T47" s="14">
        <v>404398.56563820189</v>
      </c>
      <c r="U47" s="12" t="s">
        <v>29</v>
      </c>
      <c r="V47" s="14">
        <v>501210.78646624455</v>
      </c>
      <c r="W47" s="12" t="s">
        <v>29</v>
      </c>
      <c r="X47" s="14">
        <v>612081.12701572326</v>
      </c>
      <c r="Y47" s="12" t="s">
        <v>29</v>
      </c>
      <c r="Z47" s="14">
        <v>638801.73984439683</v>
      </c>
      <c r="AA47" s="12" t="s">
        <v>29</v>
      </c>
      <c r="AB47" s="14">
        <v>522444.30399803503</v>
      </c>
      <c r="AC47" s="12" t="s">
        <v>29</v>
      </c>
      <c r="AD47" s="14">
        <v>521302.18023256835</v>
      </c>
      <c r="AE47" s="12" t="s">
        <v>29</v>
      </c>
      <c r="AF47" s="14">
        <v>341825.35471075546</v>
      </c>
      <c r="AG47" s="12" t="s">
        <v>29</v>
      </c>
      <c r="AH47" s="14">
        <v>401068</v>
      </c>
      <c r="AI47" s="12"/>
      <c r="AJ47" s="14">
        <v>482787</v>
      </c>
      <c r="AK47" s="12"/>
      <c r="AL47" s="14">
        <v>382336</v>
      </c>
      <c r="AM47" s="12"/>
      <c r="AN47" s="50">
        <v>486002</v>
      </c>
      <c r="AO47" s="56"/>
      <c r="AP47" s="50">
        <v>579607.50676408561</v>
      </c>
      <c r="AQ47" s="56"/>
      <c r="AR47" s="50">
        <v>724010.43706803536</v>
      </c>
      <c r="AS47" s="56"/>
      <c r="AT47" s="50">
        <v>578078.3645619977</v>
      </c>
      <c r="AU47" s="56"/>
    </row>
    <row r="48" spans="1:47">
      <c r="B48" s="156" t="s">
        <v>146</v>
      </c>
      <c r="C48" s="156"/>
      <c r="D48" s="26" t="s">
        <v>133</v>
      </c>
      <c r="E48" s="12"/>
      <c r="F48" s="26" t="s">
        <v>133</v>
      </c>
      <c r="G48" s="12"/>
      <c r="H48" s="26" t="s">
        <v>133</v>
      </c>
      <c r="I48" s="12"/>
      <c r="J48" s="26" t="s">
        <v>133</v>
      </c>
      <c r="K48" s="12"/>
      <c r="L48" s="26" t="s">
        <v>133</v>
      </c>
      <c r="M48" s="12"/>
      <c r="N48" s="26" t="s">
        <v>133</v>
      </c>
      <c r="O48" s="12"/>
      <c r="P48" s="14">
        <v>193731.56572619118</v>
      </c>
      <c r="Q48" s="12" t="s">
        <v>29</v>
      </c>
      <c r="R48" s="14">
        <v>374681.49341273273</v>
      </c>
      <c r="S48" s="12" t="s">
        <v>29</v>
      </c>
      <c r="T48" s="14">
        <v>480891.65494753659</v>
      </c>
      <c r="U48" s="12" t="s">
        <v>29</v>
      </c>
      <c r="V48" s="14">
        <v>552586.80024555186</v>
      </c>
      <c r="W48" s="12" t="s">
        <v>29</v>
      </c>
      <c r="X48" s="14">
        <v>536754.33258890989</v>
      </c>
      <c r="Y48" s="12" t="s">
        <v>29</v>
      </c>
      <c r="Z48" s="14">
        <v>558089.39293854649</v>
      </c>
      <c r="AA48" s="12" t="s">
        <v>29</v>
      </c>
      <c r="AB48" s="14">
        <v>364159.31596284499</v>
      </c>
      <c r="AC48" s="12" t="s">
        <v>29</v>
      </c>
      <c r="AD48" s="14">
        <v>278639.75950243697</v>
      </c>
      <c r="AE48" s="12" t="s">
        <v>29</v>
      </c>
      <c r="AF48" s="14">
        <v>203801.48422284689</v>
      </c>
      <c r="AG48" s="12" t="s">
        <v>29</v>
      </c>
      <c r="AH48" s="14">
        <v>230241</v>
      </c>
      <c r="AI48" s="12"/>
      <c r="AJ48" s="14">
        <v>199595</v>
      </c>
      <c r="AK48" s="12"/>
      <c r="AL48" s="14">
        <v>175727</v>
      </c>
      <c r="AM48" s="12"/>
      <c r="AN48" s="50">
        <v>203366</v>
      </c>
      <c r="AO48" s="56"/>
      <c r="AP48" s="50">
        <v>183898.02849387386</v>
      </c>
      <c r="AQ48" s="56"/>
      <c r="AR48" s="50">
        <v>199281.74181410432</v>
      </c>
      <c r="AS48" s="56"/>
      <c r="AT48" s="50">
        <v>231306.26863982208</v>
      </c>
      <c r="AU48" s="56"/>
    </row>
    <row r="49" spans="1:47">
      <c r="B49" s="156" t="s">
        <v>28</v>
      </c>
      <c r="C49" s="156"/>
      <c r="D49" s="26" t="s">
        <v>133</v>
      </c>
      <c r="E49" s="12"/>
      <c r="F49" s="26" t="s">
        <v>133</v>
      </c>
      <c r="G49" s="12"/>
      <c r="H49" s="26" t="s">
        <v>133</v>
      </c>
      <c r="I49" s="12"/>
      <c r="J49" s="26" t="s">
        <v>133</v>
      </c>
      <c r="K49" s="12"/>
      <c r="L49" s="26" t="s">
        <v>133</v>
      </c>
      <c r="M49" s="12"/>
      <c r="N49" s="26" t="s">
        <v>133</v>
      </c>
      <c r="O49" s="12"/>
      <c r="P49" s="14">
        <v>0</v>
      </c>
      <c r="Q49" s="12" t="s">
        <v>29</v>
      </c>
      <c r="R49" s="14">
        <v>0</v>
      </c>
      <c r="S49" s="12" t="s">
        <v>29</v>
      </c>
      <c r="T49" s="14">
        <v>0</v>
      </c>
      <c r="U49" s="12" t="s">
        <v>29</v>
      </c>
      <c r="V49" s="14">
        <v>0</v>
      </c>
      <c r="W49" s="12" t="s">
        <v>29</v>
      </c>
      <c r="X49" s="14">
        <v>0</v>
      </c>
      <c r="Y49" s="12" t="s">
        <v>29</v>
      </c>
      <c r="Z49" s="14">
        <v>90.250813714285698</v>
      </c>
      <c r="AA49" s="12" t="s">
        <v>49</v>
      </c>
      <c r="AB49" s="14">
        <v>0</v>
      </c>
      <c r="AC49" s="12" t="s">
        <v>29</v>
      </c>
      <c r="AD49" s="14">
        <v>44.2224</v>
      </c>
      <c r="AE49" s="12" t="s">
        <v>49</v>
      </c>
      <c r="AF49" s="14">
        <v>54.758247807358337</v>
      </c>
      <c r="AG49" s="12" t="s">
        <v>49</v>
      </c>
      <c r="AH49" s="14">
        <v>0</v>
      </c>
      <c r="AI49" s="12"/>
      <c r="AJ49" s="14">
        <v>0</v>
      </c>
      <c r="AK49" s="12"/>
      <c r="AL49" s="14">
        <v>0</v>
      </c>
      <c r="AM49" s="12"/>
      <c r="AN49" s="50">
        <v>0</v>
      </c>
      <c r="AO49" s="56"/>
      <c r="AP49" s="50">
        <v>0</v>
      </c>
      <c r="AQ49" s="56"/>
      <c r="AR49" s="50">
        <v>0</v>
      </c>
      <c r="AS49" s="56"/>
      <c r="AT49" s="50">
        <v>0</v>
      </c>
      <c r="AU49" s="56"/>
    </row>
    <row r="50" spans="1:47">
      <c r="D50" s="14"/>
      <c r="E50" s="12"/>
      <c r="F50" s="14"/>
      <c r="G50" s="12"/>
      <c r="H50" s="14"/>
      <c r="I50" s="12"/>
      <c r="J50" s="14"/>
      <c r="K50" s="12"/>
      <c r="L50" s="14"/>
      <c r="M50" s="12"/>
      <c r="N50" s="14"/>
      <c r="O50" s="12"/>
      <c r="P50" s="14"/>
      <c r="Q50" s="12"/>
      <c r="R50" s="14"/>
      <c r="S50" s="12"/>
      <c r="T50" s="14"/>
      <c r="U50" s="12"/>
      <c r="V50" s="14"/>
      <c r="W50" s="12"/>
      <c r="X50" s="14"/>
      <c r="Y50" s="12"/>
      <c r="Z50" s="14"/>
      <c r="AA50" s="12"/>
      <c r="AB50" s="14"/>
      <c r="AC50" s="12" t="s">
        <v>29</v>
      </c>
      <c r="AD50" s="14"/>
      <c r="AE50" s="12" t="s">
        <v>29</v>
      </c>
      <c r="AF50" s="14"/>
      <c r="AG50" s="12" t="s">
        <v>29</v>
      </c>
      <c r="AH50" s="14"/>
      <c r="AI50" s="12"/>
      <c r="AJ50" s="14"/>
      <c r="AK50" s="12"/>
      <c r="AL50" s="14"/>
      <c r="AM50" s="12"/>
      <c r="AN50" s="50"/>
      <c r="AO50" s="56"/>
      <c r="AP50" s="50"/>
      <c r="AQ50" s="56"/>
      <c r="AR50" s="50"/>
      <c r="AS50" s="56"/>
      <c r="AT50" s="50"/>
      <c r="AU50" s="56"/>
    </row>
    <row r="51" spans="1:47" s="24" customFormat="1">
      <c r="A51" s="157" t="s">
        <v>147</v>
      </c>
      <c r="B51" s="157"/>
      <c r="C51" s="157"/>
      <c r="D51" s="11">
        <v>1208560.173168055</v>
      </c>
      <c r="E51" s="12"/>
      <c r="F51" s="11">
        <v>1272153.5444945726</v>
      </c>
      <c r="G51" s="12"/>
      <c r="H51" s="11">
        <v>1300896.6032320771</v>
      </c>
      <c r="I51" s="12"/>
      <c r="J51" s="11">
        <v>1653087.3169481347</v>
      </c>
      <c r="K51" s="12"/>
      <c r="L51" s="11">
        <v>1367156.3286964658</v>
      </c>
      <c r="M51" s="12"/>
      <c r="N51" s="11">
        <v>1008864.0279747604</v>
      </c>
      <c r="O51" s="12"/>
      <c r="P51" s="11">
        <v>823643.71580406383</v>
      </c>
      <c r="Q51" s="12"/>
      <c r="R51" s="11">
        <v>816906.54467843042</v>
      </c>
      <c r="S51" s="12"/>
      <c r="T51" s="11">
        <v>885290.22058573994</v>
      </c>
      <c r="U51" s="12"/>
      <c r="V51" s="11">
        <v>1053797.5867117958</v>
      </c>
      <c r="W51" s="12"/>
      <c r="X51" s="11">
        <v>1148835.4596046314</v>
      </c>
      <c r="Y51" s="12"/>
      <c r="Z51" s="11">
        <v>1196981.3835966499</v>
      </c>
      <c r="AA51" s="12"/>
      <c r="AB51" s="11">
        <v>886603.61996088468</v>
      </c>
      <c r="AC51" s="12" t="s">
        <v>29</v>
      </c>
      <c r="AD51" s="11">
        <v>799986.16213500092</v>
      </c>
      <c r="AE51" s="12" t="s">
        <v>29</v>
      </c>
      <c r="AF51" s="11">
        <v>545681.59718141146</v>
      </c>
      <c r="AG51" s="12" t="s">
        <v>29</v>
      </c>
      <c r="AH51" s="11">
        <v>631309</v>
      </c>
      <c r="AI51" s="12"/>
      <c r="AJ51" s="11">
        <v>682382</v>
      </c>
      <c r="AK51" s="12"/>
      <c r="AL51" s="11">
        <v>558062</v>
      </c>
      <c r="AM51" s="12"/>
      <c r="AN51" s="11">
        <v>689368</v>
      </c>
      <c r="AP51" s="11">
        <v>763505.53525795822</v>
      </c>
      <c r="AR51" s="11">
        <v>923292.17888214078</v>
      </c>
      <c r="AT51" s="11">
        <v>809384.63320181891</v>
      </c>
    </row>
    <row r="52" spans="1:47">
      <c r="B52" s="156" t="s">
        <v>206</v>
      </c>
      <c r="C52" s="156"/>
      <c r="D52" s="14">
        <v>874794.50432855636</v>
      </c>
      <c r="E52" s="12"/>
      <c r="F52" s="14">
        <v>948280.97148448369</v>
      </c>
      <c r="G52" s="12"/>
      <c r="H52" s="14">
        <v>918816.4766175244</v>
      </c>
      <c r="I52" s="12"/>
      <c r="J52" s="14">
        <v>1192216.1866191905</v>
      </c>
      <c r="K52" s="12"/>
      <c r="L52" s="14">
        <v>1035308.3619303296</v>
      </c>
      <c r="M52" s="12"/>
      <c r="N52" s="14">
        <v>699979.39827697189</v>
      </c>
      <c r="O52" s="12"/>
      <c r="P52" s="14">
        <v>570236.33177341195</v>
      </c>
      <c r="Q52" s="12"/>
      <c r="R52" s="14">
        <v>556505.2860736273</v>
      </c>
      <c r="S52" s="12"/>
      <c r="T52" s="14">
        <v>607495.06362549739</v>
      </c>
      <c r="U52" s="12"/>
      <c r="V52" s="14">
        <v>677017.42689419398</v>
      </c>
      <c r="W52" s="12"/>
      <c r="X52" s="14">
        <v>734210.08816827799</v>
      </c>
      <c r="Y52" s="12"/>
      <c r="Z52" s="14">
        <v>773886.29986693792</v>
      </c>
      <c r="AA52" s="12"/>
      <c r="AB52" s="14">
        <v>605460.12735773029</v>
      </c>
      <c r="AC52" s="12" t="s">
        <v>29</v>
      </c>
      <c r="AD52" s="14">
        <v>534163.19069675775</v>
      </c>
      <c r="AE52" s="12" t="s">
        <v>29</v>
      </c>
      <c r="AF52" s="14">
        <v>345765.7826234774</v>
      </c>
      <c r="AG52" s="12" t="s">
        <v>29</v>
      </c>
      <c r="AH52" s="14">
        <v>421844</v>
      </c>
      <c r="AI52" s="12"/>
      <c r="AJ52" s="14">
        <v>456865</v>
      </c>
      <c r="AK52" s="12"/>
      <c r="AL52" s="14">
        <v>392303</v>
      </c>
      <c r="AM52" s="12"/>
      <c r="AN52" s="50">
        <v>516287</v>
      </c>
      <c r="AO52" s="56"/>
      <c r="AP52" s="50">
        <v>592883.78074903181</v>
      </c>
      <c r="AQ52" s="56"/>
      <c r="AR52" s="50">
        <v>690113.36769779585</v>
      </c>
      <c r="AS52" s="56"/>
      <c r="AT52" s="50">
        <v>593634.06999759062</v>
      </c>
      <c r="AU52" s="56"/>
    </row>
    <row r="53" spans="1:47">
      <c r="B53" s="156" t="s">
        <v>148</v>
      </c>
      <c r="C53" s="156"/>
      <c r="D53" s="14">
        <v>93056.850557794562</v>
      </c>
      <c r="E53" s="12"/>
      <c r="F53" s="14">
        <v>103555.24124441069</v>
      </c>
      <c r="G53" s="12"/>
      <c r="H53" s="14">
        <v>148830.63054334075</v>
      </c>
      <c r="I53" s="12"/>
      <c r="J53" s="14">
        <v>159009.1745149988</v>
      </c>
      <c r="K53" s="12"/>
      <c r="L53" s="14">
        <v>113485.90135900541</v>
      </c>
      <c r="M53" s="12"/>
      <c r="N53" s="14">
        <v>126675.3154876311</v>
      </c>
      <c r="O53" s="12"/>
      <c r="P53" s="14">
        <v>96475.542818201007</v>
      </c>
      <c r="Q53" s="12"/>
      <c r="R53" s="14">
        <v>106470.54380381443</v>
      </c>
      <c r="S53" s="12"/>
      <c r="T53" s="14">
        <v>122485.2080001006</v>
      </c>
      <c r="U53" s="12"/>
      <c r="V53" s="14">
        <v>169426.83606618328</v>
      </c>
      <c r="W53" s="12"/>
      <c r="X53" s="14">
        <v>172645.94599385385</v>
      </c>
      <c r="Y53" s="12"/>
      <c r="Z53" s="14">
        <v>202656.11627257496</v>
      </c>
      <c r="AA53" s="12"/>
      <c r="AB53" s="14">
        <v>146526.91921288901</v>
      </c>
      <c r="AC53" s="12" t="s">
        <v>29</v>
      </c>
      <c r="AD53" s="14">
        <v>130832.53317742329</v>
      </c>
      <c r="AE53" s="12" t="s">
        <v>29</v>
      </c>
      <c r="AF53" s="14">
        <v>100590.50152782547</v>
      </c>
      <c r="AG53" s="12" t="s">
        <v>29</v>
      </c>
      <c r="AH53" s="14">
        <v>109393</v>
      </c>
      <c r="AI53" s="12"/>
      <c r="AJ53" s="14">
        <v>115706</v>
      </c>
      <c r="AK53" s="12"/>
      <c r="AL53" s="14">
        <v>98038</v>
      </c>
      <c r="AM53" s="12"/>
      <c r="AN53" s="50">
        <v>102860</v>
      </c>
      <c r="AO53" s="56"/>
      <c r="AP53" s="50">
        <v>94681.406621897695</v>
      </c>
      <c r="AQ53" s="56"/>
      <c r="AR53" s="50">
        <v>121044.05514312722</v>
      </c>
      <c r="AS53" s="56"/>
      <c r="AT53" s="50">
        <v>110845.87887446865</v>
      </c>
      <c r="AU53" s="56"/>
    </row>
    <row r="54" spans="1:47">
      <c r="B54" s="156" t="s">
        <v>207</v>
      </c>
      <c r="C54" s="156"/>
      <c r="D54" s="14">
        <v>214827.19524472856</v>
      </c>
      <c r="E54" s="12"/>
      <c r="F54" s="14">
        <v>182357.28797140959</v>
      </c>
      <c r="G54" s="12"/>
      <c r="H54" s="14">
        <v>185798.25126190283</v>
      </c>
      <c r="I54" s="12"/>
      <c r="J54" s="14">
        <v>238413.78216801494</v>
      </c>
      <c r="K54" s="12"/>
      <c r="L54" s="14">
        <v>186745.08209018933</v>
      </c>
      <c r="M54" s="12"/>
      <c r="N54" s="14">
        <v>140968.82419143798</v>
      </c>
      <c r="O54" s="12"/>
      <c r="P54" s="14">
        <v>123953.87507497749</v>
      </c>
      <c r="Q54" s="12"/>
      <c r="R54" s="14">
        <v>116018.65631699032</v>
      </c>
      <c r="S54" s="12"/>
      <c r="T54" s="14">
        <v>119727.52405058123</v>
      </c>
      <c r="U54" s="12"/>
      <c r="V54" s="14">
        <v>169926.23923623972</v>
      </c>
      <c r="W54" s="12"/>
      <c r="X54" s="14">
        <v>203459.98839541338</v>
      </c>
      <c r="Y54" s="12"/>
      <c r="Z54" s="14">
        <v>170499.92856916698</v>
      </c>
      <c r="AA54" s="12"/>
      <c r="AB54" s="14">
        <v>87880.726364397458</v>
      </c>
      <c r="AC54" s="12" t="s">
        <v>29</v>
      </c>
      <c r="AD54" s="14">
        <v>88626.500404675084</v>
      </c>
      <c r="AE54" s="12" t="s">
        <v>29</v>
      </c>
      <c r="AF54" s="14">
        <v>68472.435956516565</v>
      </c>
      <c r="AG54" s="12" t="s">
        <v>29</v>
      </c>
      <c r="AH54" s="14">
        <v>75764</v>
      </c>
      <c r="AI54" s="12"/>
      <c r="AJ54" s="14">
        <v>85177</v>
      </c>
      <c r="AK54" s="12"/>
      <c r="AL54" s="14">
        <v>52441</v>
      </c>
      <c r="AM54" s="12"/>
      <c r="AN54" s="50">
        <v>55397</v>
      </c>
      <c r="AO54" s="56"/>
      <c r="AP54" s="50">
        <v>57154.602757117995</v>
      </c>
      <c r="AQ54" s="56"/>
      <c r="AR54" s="50">
        <v>70163.175636914078</v>
      </c>
      <c r="AS54" s="56"/>
      <c r="AT54" s="50">
        <v>71843.488318452364</v>
      </c>
      <c r="AU54" s="56"/>
    </row>
    <row r="55" spans="1:47" ht="15">
      <c r="B55" s="155" t="s">
        <v>171</v>
      </c>
      <c r="C55" s="156"/>
      <c r="D55" s="14">
        <v>25144.231153642097</v>
      </c>
      <c r="E55" s="12"/>
      <c r="F55" s="14">
        <v>36380.704812450618</v>
      </c>
      <c r="G55" s="12"/>
      <c r="H55" s="14">
        <v>46710.848852642681</v>
      </c>
      <c r="I55" s="12"/>
      <c r="J55" s="14">
        <v>60956.553099263976</v>
      </c>
      <c r="K55" s="12"/>
      <c r="L55" s="14">
        <v>29992.325921703439</v>
      </c>
      <c r="M55" s="12"/>
      <c r="N55" s="14">
        <v>39657.174175941589</v>
      </c>
      <c r="O55" s="12"/>
      <c r="P55" s="14">
        <v>30826.033696997245</v>
      </c>
      <c r="Q55" s="12"/>
      <c r="R55" s="14">
        <v>35827.468220665127</v>
      </c>
      <c r="S55" s="12"/>
      <c r="T55" s="14">
        <v>33976.813125855981</v>
      </c>
      <c r="U55" s="12"/>
      <c r="V55" s="14">
        <v>36929.802304160301</v>
      </c>
      <c r="W55" s="12"/>
      <c r="X55" s="14">
        <v>37647.067168829548</v>
      </c>
      <c r="Y55" s="12"/>
      <c r="Z55" s="14">
        <v>49187.304684192328</v>
      </c>
      <c r="AA55" s="12"/>
      <c r="AB55" s="14">
        <v>46684.457648722608</v>
      </c>
      <c r="AC55" s="12" t="s">
        <v>29</v>
      </c>
      <c r="AD55" s="14">
        <v>45562.768894480861</v>
      </c>
      <c r="AE55" s="12" t="s">
        <v>29</v>
      </c>
      <c r="AF55" s="14">
        <v>30289.942368482152</v>
      </c>
      <c r="AG55" s="12" t="s">
        <v>29</v>
      </c>
      <c r="AH55" s="14">
        <v>24270</v>
      </c>
      <c r="AI55" s="12"/>
      <c r="AJ55" s="14">
        <v>24431</v>
      </c>
      <c r="AK55" s="12"/>
      <c r="AL55" s="14">
        <v>15280</v>
      </c>
      <c r="AM55" s="12"/>
      <c r="AN55" s="50">
        <v>14512</v>
      </c>
      <c r="AO55" s="56"/>
      <c r="AP55" s="50">
        <v>16121.491370214579</v>
      </c>
      <c r="AQ55" s="56"/>
      <c r="AR55" s="50">
        <v>33588.357951742037</v>
      </c>
      <c r="AS55" s="56"/>
      <c r="AT55" s="50">
        <v>31939.91477587089</v>
      </c>
      <c r="AU55" s="56"/>
    </row>
    <row r="56" spans="1:47">
      <c r="B56" s="156" t="s">
        <v>28</v>
      </c>
      <c r="C56" s="156"/>
      <c r="D56" s="14">
        <v>737.39188333333334</v>
      </c>
      <c r="E56" s="12" t="s">
        <v>49</v>
      </c>
      <c r="F56" s="14">
        <v>1579.3389818181818</v>
      </c>
      <c r="G56" s="12" t="s">
        <v>49</v>
      </c>
      <c r="H56" s="14">
        <v>740.39595666666673</v>
      </c>
      <c r="I56" s="12" t="s">
        <v>49</v>
      </c>
      <c r="J56" s="14">
        <v>2491.6205466666665</v>
      </c>
      <c r="K56" s="12" t="s">
        <v>49</v>
      </c>
      <c r="L56" s="14">
        <v>1624.6573952380952</v>
      </c>
      <c r="M56" s="12" t="s">
        <v>49</v>
      </c>
      <c r="N56" s="14">
        <v>1583.3158427777778</v>
      </c>
      <c r="O56" s="12" t="s">
        <v>49</v>
      </c>
      <c r="P56" s="14">
        <v>2151.9324404761901</v>
      </c>
      <c r="Q56" s="12" t="s">
        <v>49</v>
      </c>
      <c r="R56" s="14">
        <v>2084.590263333333</v>
      </c>
      <c r="S56" s="12" t="s">
        <v>49</v>
      </c>
      <c r="T56" s="14">
        <v>1605.6117837046756</v>
      </c>
      <c r="U56" s="12" t="s">
        <v>49</v>
      </c>
      <c r="V56" s="14">
        <v>497.28221101839949</v>
      </c>
      <c r="W56" s="12" t="s">
        <v>49</v>
      </c>
      <c r="X56" s="14">
        <v>872.36987825680319</v>
      </c>
      <c r="Y56" s="12" t="s">
        <v>49</v>
      </c>
      <c r="Z56" s="14">
        <v>751.73420378571404</v>
      </c>
      <c r="AA56" s="12" t="s">
        <v>49</v>
      </c>
      <c r="AB56" s="14">
        <v>51.38937714285715</v>
      </c>
      <c r="AC56" s="12" t="s">
        <v>49</v>
      </c>
      <c r="AD56" s="14">
        <v>801.16896166666675</v>
      </c>
      <c r="AE56" s="12" t="s">
        <v>49</v>
      </c>
      <c r="AF56" s="14">
        <v>562.93470510903433</v>
      </c>
      <c r="AG56" s="12" t="s">
        <v>49</v>
      </c>
      <c r="AH56" s="14">
        <v>39</v>
      </c>
      <c r="AI56" s="48" t="s">
        <v>49</v>
      </c>
      <c r="AJ56" s="14">
        <v>203</v>
      </c>
      <c r="AK56" s="48"/>
      <c r="AL56" s="14">
        <v>0</v>
      </c>
      <c r="AM56" s="48"/>
      <c r="AN56" s="50">
        <v>313</v>
      </c>
      <c r="AO56" s="56" t="s">
        <v>49</v>
      </c>
      <c r="AP56" s="50">
        <v>2664.2537596961765</v>
      </c>
      <c r="AQ56" s="56" t="s">
        <v>49</v>
      </c>
      <c r="AR56" s="50">
        <v>8383.2224525615638</v>
      </c>
      <c r="AS56" s="56" t="s">
        <v>49</v>
      </c>
      <c r="AT56" s="50">
        <v>1121.2812354364846</v>
      </c>
      <c r="AU56" s="56" t="s">
        <v>49</v>
      </c>
    </row>
    <row r="57" spans="1:47">
      <c r="D57" s="14"/>
      <c r="E57" s="12"/>
      <c r="F57" s="14"/>
      <c r="G57" s="12"/>
      <c r="H57" s="14"/>
      <c r="I57" s="12"/>
      <c r="J57" s="14"/>
      <c r="K57" s="12"/>
      <c r="L57" s="14"/>
      <c r="M57" s="12"/>
      <c r="N57" s="14"/>
      <c r="O57" s="12"/>
      <c r="P57" s="14"/>
      <c r="Q57" s="12"/>
      <c r="R57" s="14"/>
      <c r="S57" s="12"/>
      <c r="T57" s="14"/>
      <c r="U57" s="12"/>
      <c r="V57" s="14"/>
      <c r="W57" s="12"/>
      <c r="X57" s="14"/>
      <c r="Y57" s="12"/>
      <c r="Z57" s="14"/>
      <c r="AA57" s="12"/>
      <c r="AB57" s="14"/>
      <c r="AC57" s="12" t="s">
        <v>29</v>
      </c>
      <c r="AD57" s="14"/>
      <c r="AE57" s="12" t="s">
        <v>29</v>
      </c>
      <c r="AF57" s="14"/>
      <c r="AG57" s="12" t="s">
        <v>29</v>
      </c>
      <c r="AH57" s="14"/>
      <c r="AI57" s="12"/>
      <c r="AJ57" s="14"/>
      <c r="AK57" s="12"/>
      <c r="AL57" s="14"/>
      <c r="AM57" s="12"/>
      <c r="AN57" s="50"/>
      <c r="AO57" s="56"/>
      <c r="AP57" s="50"/>
      <c r="AQ57" s="56"/>
      <c r="AR57" s="50"/>
      <c r="AS57" s="56"/>
      <c r="AT57" s="50"/>
      <c r="AU57" s="56"/>
    </row>
    <row r="58" spans="1:47" s="24" customFormat="1">
      <c r="A58" s="157" t="s">
        <v>149</v>
      </c>
      <c r="B58" s="157"/>
      <c r="C58" s="157"/>
      <c r="D58" s="11">
        <v>1208560.1731680552</v>
      </c>
      <c r="E58" s="12"/>
      <c r="F58" s="11">
        <v>1272153.5444945737</v>
      </c>
      <c r="G58" s="12"/>
      <c r="H58" s="11">
        <v>1300896.6032320773</v>
      </c>
      <c r="I58" s="12"/>
      <c r="J58" s="11">
        <v>1653087.3169481365</v>
      </c>
      <c r="K58" s="12"/>
      <c r="L58" s="11">
        <v>1367156.3286964656</v>
      </c>
      <c r="M58" s="12"/>
      <c r="N58" s="11">
        <v>1008864.0279747604</v>
      </c>
      <c r="O58" s="12"/>
      <c r="P58" s="11">
        <v>823643.71580406441</v>
      </c>
      <c r="Q58" s="12"/>
      <c r="R58" s="11">
        <v>816906.54467843042</v>
      </c>
      <c r="S58" s="12"/>
      <c r="T58" s="11">
        <v>885290.22058573843</v>
      </c>
      <c r="U58" s="12"/>
      <c r="V58" s="11">
        <v>1053797.5867117951</v>
      </c>
      <c r="W58" s="12"/>
      <c r="X58" s="11">
        <v>1148835.4596046291</v>
      </c>
      <c r="Y58" s="12"/>
      <c r="Z58" s="11">
        <v>1196981.3835966499</v>
      </c>
      <c r="AA58" s="12"/>
      <c r="AB58" s="11">
        <v>886603.61996088468</v>
      </c>
      <c r="AC58" s="12" t="s">
        <v>29</v>
      </c>
      <c r="AD58" s="11">
        <v>799986.16213500092</v>
      </c>
      <c r="AE58" s="12" t="s">
        <v>29</v>
      </c>
      <c r="AF58" s="11">
        <v>545681.59718141006</v>
      </c>
      <c r="AG58" s="12" t="s">
        <v>29</v>
      </c>
      <c r="AH58" s="11">
        <v>631309</v>
      </c>
      <c r="AI58" s="12"/>
      <c r="AJ58" s="11">
        <v>682382</v>
      </c>
      <c r="AK58" s="12"/>
      <c r="AL58" s="11">
        <v>558062</v>
      </c>
      <c r="AM58" s="12"/>
      <c r="AN58" s="11">
        <v>689368</v>
      </c>
      <c r="AP58" s="11">
        <v>763505.53525795601</v>
      </c>
      <c r="AR58" s="11">
        <v>923292.17888214136</v>
      </c>
      <c r="AT58" s="11">
        <v>809384.63320181775</v>
      </c>
    </row>
    <row r="59" spans="1:47">
      <c r="B59" s="156" t="s">
        <v>150</v>
      </c>
      <c r="C59" s="156"/>
      <c r="D59" s="14">
        <v>295747.97671776009</v>
      </c>
      <c r="E59" s="12"/>
      <c r="F59" s="14">
        <v>281830.95091014431</v>
      </c>
      <c r="G59" s="12"/>
      <c r="H59" s="14">
        <v>266981.69172123086</v>
      </c>
      <c r="I59" s="12"/>
      <c r="J59" s="14">
        <v>415249.30700142303</v>
      </c>
      <c r="K59" s="12"/>
      <c r="L59" s="14">
        <v>249329.62289795247</v>
      </c>
      <c r="M59" s="12"/>
      <c r="N59" s="14">
        <v>207151.94960914811</v>
      </c>
      <c r="O59" s="12"/>
      <c r="P59" s="14">
        <v>163312.522054206</v>
      </c>
      <c r="Q59" s="12"/>
      <c r="R59" s="14">
        <v>160618.53451684833</v>
      </c>
      <c r="S59" s="12"/>
      <c r="T59" s="14">
        <v>181063.96466977193</v>
      </c>
      <c r="U59" s="12"/>
      <c r="V59" s="14">
        <v>218277.29718441798</v>
      </c>
      <c r="W59" s="12"/>
      <c r="X59" s="14">
        <v>265578.44031514763</v>
      </c>
      <c r="Y59" s="12"/>
      <c r="Z59" s="14">
        <v>241339.68355289579</v>
      </c>
      <c r="AA59" s="12"/>
      <c r="AB59" s="14">
        <v>181722.53370257901</v>
      </c>
      <c r="AC59" s="12" t="s">
        <v>29</v>
      </c>
      <c r="AD59" s="14">
        <v>146162.3989553907</v>
      </c>
      <c r="AE59" s="12" t="s">
        <v>29</v>
      </c>
      <c r="AF59" s="14">
        <v>103336.47015746792</v>
      </c>
      <c r="AG59" s="12" t="s">
        <v>29</v>
      </c>
      <c r="AH59" s="14">
        <v>118510</v>
      </c>
      <c r="AI59" s="12"/>
      <c r="AJ59" s="14">
        <v>42364</v>
      </c>
      <c r="AK59" s="12"/>
      <c r="AL59" s="14">
        <v>92258</v>
      </c>
      <c r="AM59" s="12"/>
      <c r="AN59" s="50">
        <v>108316</v>
      </c>
      <c r="AO59" s="56"/>
      <c r="AP59" s="50">
        <v>130537.72011815276</v>
      </c>
      <c r="AQ59" s="56"/>
      <c r="AR59" s="50">
        <v>152700.02763921182</v>
      </c>
      <c r="AS59" s="56"/>
      <c r="AT59" s="50">
        <v>137938.14321102432</v>
      </c>
      <c r="AU59" s="56"/>
    </row>
    <row r="60" spans="1:47">
      <c r="B60" s="156" t="s">
        <v>151</v>
      </c>
      <c r="C60" s="156"/>
      <c r="D60" s="14">
        <v>848510.27381791733</v>
      </c>
      <c r="E60" s="12"/>
      <c r="F60" s="14">
        <v>922681.37960287882</v>
      </c>
      <c r="G60" s="12"/>
      <c r="H60" s="14">
        <v>921127.50001239893</v>
      </c>
      <c r="I60" s="12"/>
      <c r="J60" s="14">
        <v>1103152.8982753293</v>
      </c>
      <c r="K60" s="12"/>
      <c r="L60" s="14">
        <v>986732.72106838948</v>
      </c>
      <c r="M60" s="12"/>
      <c r="N60" s="14">
        <v>692749.95652095124</v>
      </c>
      <c r="O60" s="12"/>
      <c r="P60" s="14">
        <v>568104.65944745298</v>
      </c>
      <c r="Q60" s="12"/>
      <c r="R60" s="14">
        <v>563595.24132388714</v>
      </c>
      <c r="S60" s="12"/>
      <c r="T60" s="14">
        <v>580403.25293222861</v>
      </c>
      <c r="U60" s="12"/>
      <c r="V60" s="14">
        <v>683137.71825945959</v>
      </c>
      <c r="W60" s="12"/>
      <c r="X60" s="14">
        <v>735649.11978269788</v>
      </c>
      <c r="Y60" s="12"/>
      <c r="Z60" s="14">
        <v>786985.84787516692</v>
      </c>
      <c r="AA60" s="12"/>
      <c r="AB60" s="14">
        <v>592533.25934413762</v>
      </c>
      <c r="AC60" s="12" t="s">
        <v>29</v>
      </c>
      <c r="AD60" s="14">
        <v>524147.1366553416</v>
      </c>
      <c r="AE60" s="12" t="s">
        <v>29</v>
      </c>
      <c r="AF60" s="14">
        <v>366369.78700621054</v>
      </c>
      <c r="AG60" s="12" t="s">
        <v>29</v>
      </c>
      <c r="AH60" s="14">
        <v>404246</v>
      </c>
      <c r="AI60" s="12"/>
      <c r="AJ60" s="14">
        <v>455852</v>
      </c>
      <c r="AK60" s="12"/>
      <c r="AL60" s="14">
        <v>376341</v>
      </c>
      <c r="AM60" s="12"/>
      <c r="AN60" s="50">
        <v>439659</v>
      </c>
      <c r="AO60" s="56"/>
      <c r="AP60" s="50">
        <v>492392.98046494374</v>
      </c>
      <c r="AQ60" s="56"/>
      <c r="AR60" s="50">
        <v>596022.58362146467</v>
      </c>
      <c r="AS60" s="56"/>
      <c r="AT60" s="50">
        <v>489470.33595738048</v>
      </c>
      <c r="AU60" s="56"/>
    </row>
    <row r="61" spans="1:47">
      <c r="B61" s="156" t="s">
        <v>152</v>
      </c>
      <c r="C61" s="156"/>
      <c r="D61" s="14">
        <v>20313.143475755911</v>
      </c>
      <c r="E61" s="12"/>
      <c r="F61" s="14">
        <v>25456.680619668088</v>
      </c>
      <c r="G61" s="12"/>
      <c r="H61" s="14">
        <v>37159.185572279217</v>
      </c>
      <c r="I61" s="12"/>
      <c r="J61" s="14">
        <v>64887.812363064477</v>
      </c>
      <c r="K61" s="12"/>
      <c r="L61" s="14">
        <v>40814.112249988204</v>
      </c>
      <c r="M61" s="12"/>
      <c r="N61" s="14">
        <v>39878.50120433038</v>
      </c>
      <c r="O61" s="12"/>
      <c r="P61" s="14">
        <v>40832.277470290028</v>
      </c>
      <c r="Q61" s="12"/>
      <c r="R61" s="14">
        <v>36928.078745678948</v>
      </c>
      <c r="S61" s="12"/>
      <c r="T61" s="14">
        <v>42367.271610658834</v>
      </c>
      <c r="U61" s="12"/>
      <c r="V61" s="14">
        <v>54682.110604379261</v>
      </c>
      <c r="W61" s="12"/>
      <c r="X61" s="14">
        <v>46399.78054493192</v>
      </c>
      <c r="Y61" s="12"/>
      <c r="Z61" s="14">
        <v>66100.926758651272</v>
      </c>
      <c r="AA61" s="12"/>
      <c r="AB61" s="14">
        <v>52344.74277691458</v>
      </c>
      <c r="AC61" s="12" t="s">
        <v>29</v>
      </c>
      <c r="AD61" s="14">
        <v>57548.763956766248</v>
      </c>
      <c r="AE61" s="12" t="s">
        <v>29</v>
      </c>
      <c r="AF61" s="14">
        <v>35703.167811748797</v>
      </c>
      <c r="AG61" s="12" t="s">
        <v>29</v>
      </c>
      <c r="AH61" s="14">
        <v>44711</v>
      </c>
      <c r="AI61" s="12"/>
      <c r="AJ61" s="14">
        <v>37500</v>
      </c>
      <c r="AK61" s="12"/>
      <c r="AL61" s="14">
        <v>26134</v>
      </c>
      <c r="AM61" s="12"/>
      <c r="AN61" s="50">
        <v>39915</v>
      </c>
      <c r="AO61" s="56"/>
      <c r="AP61" s="50">
        <v>29359.708120031344</v>
      </c>
      <c r="AQ61" s="56"/>
      <c r="AR61" s="50">
        <v>47707.378795000383</v>
      </c>
      <c r="AS61" s="56"/>
      <c r="AT61" s="50">
        <v>56571.127087404922</v>
      </c>
      <c r="AU61" s="56"/>
    </row>
    <row r="62" spans="1:47">
      <c r="B62" s="156" t="s">
        <v>153</v>
      </c>
      <c r="C62" s="156"/>
      <c r="D62" s="14">
        <v>22264.940248458646</v>
      </c>
      <c r="E62" s="12"/>
      <c r="F62" s="14">
        <v>27921.317512002493</v>
      </c>
      <c r="G62" s="12"/>
      <c r="H62" s="14">
        <v>47102.416874141774</v>
      </c>
      <c r="I62" s="12"/>
      <c r="J62" s="14">
        <v>43831.44799711051</v>
      </c>
      <c r="K62" s="12"/>
      <c r="L62" s="14">
        <v>75272.704793695069</v>
      </c>
      <c r="M62" s="12"/>
      <c r="N62" s="14">
        <v>49490.365817843754</v>
      </c>
      <c r="O62" s="12"/>
      <c r="P62" s="14">
        <v>31926.888782845537</v>
      </c>
      <c r="Q62" s="12"/>
      <c r="R62" s="14">
        <v>31826.611397436773</v>
      </c>
      <c r="S62" s="12"/>
      <c r="T62" s="14">
        <v>44848.550955097271</v>
      </c>
      <c r="U62" s="12"/>
      <c r="V62" s="14">
        <v>45186.666534468495</v>
      </c>
      <c r="W62" s="12"/>
      <c r="X62" s="14">
        <v>53672.536197232184</v>
      </c>
      <c r="Y62" s="12"/>
      <c r="Z62" s="14">
        <v>59120.955704167587</v>
      </c>
      <c r="AA62" s="12"/>
      <c r="AB62" s="14">
        <v>41565.848760970388</v>
      </c>
      <c r="AC62" s="12" t="s">
        <v>29</v>
      </c>
      <c r="AD62" s="14">
        <v>45566.79038819141</v>
      </c>
      <c r="AE62" s="12" t="s">
        <v>29</v>
      </c>
      <c r="AF62" s="14">
        <v>25245.304972052734</v>
      </c>
      <c r="AG62" s="12" t="s">
        <v>29</v>
      </c>
      <c r="AH62" s="14">
        <v>43091</v>
      </c>
      <c r="AI62" s="12"/>
      <c r="AJ62" s="14">
        <v>128572</v>
      </c>
      <c r="AK62" s="12"/>
      <c r="AL62" s="14">
        <v>36796</v>
      </c>
      <c r="AM62" s="12"/>
      <c r="AN62" s="50">
        <v>65082</v>
      </c>
      <c r="AO62" s="56"/>
      <c r="AP62" s="50">
        <v>78318.157622452083</v>
      </c>
      <c r="AQ62" s="56"/>
      <c r="AR62" s="50">
        <v>75239.457069066077</v>
      </c>
      <c r="AS62" s="56"/>
      <c r="AT62" s="50">
        <v>74864.497941021953</v>
      </c>
      <c r="AU62" s="56"/>
    </row>
    <row r="63" spans="1:47">
      <c r="B63" s="156" t="s">
        <v>154</v>
      </c>
      <c r="C63" s="156"/>
      <c r="D63" s="14">
        <v>21367.278308163346</v>
      </c>
      <c r="E63" s="12"/>
      <c r="F63" s="14">
        <v>14174.327049879979</v>
      </c>
      <c r="G63" s="12"/>
      <c r="H63" s="14">
        <v>28456.132302026486</v>
      </c>
      <c r="I63" s="12"/>
      <c r="J63" s="14">
        <v>25965.851311209368</v>
      </c>
      <c r="K63" s="12"/>
      <c r="L63" s="14">
        <v>14674.730386440153</v>
      </c>
      <c r="M63" s="12"/>
      <c r="N63" s="14">
        <v>19522.042382486961</v>
      </c>
      <c r="O63" s="12"/>
      <c r="P63" s="14">
        <v>19245.538749269806</v>
      </c>
      <c r="Q63" s="12"/>
      <c r="R63" s="14">
        <v>23826.750658864716</v>
      </c>
      <c r="S63" s="12"/>
      <c r="T63" s="14">
        <v>36607.180417981668</v>
      </c>
      <c r="U63" s="12"/>
      <c r="V63" s="14">
        <v>48346.397462403023</v>
      </c>
      <c r="W63" s="12"/>
      <c r="X63" s="14">
        <v>47506.64544093248</v>
      </c>
      <c r="Y63" s="12"/>
      <c r="Z63" s="14">
        <v>41804.404250220505</v>
      </c>
      <c r="AA63" s="12"/>
      <c r="AB63" s="14">
        <v>17482.460408421794</v>
      </c>
      <c r="AC63" s="12" t="s">
        <v>29</v>
      </c>
      <c r="AD63" s="14">
        <v>26444.571568404379</v>
      </c>
      <c r="AE63" s="12" t="s">
        <v>29</v>
      </c>
      <c r="AF63" s="14">
        <v>15026.867233931083</v>
      </c>
      <c r="AG63" s="12" t="s">
        <v>29</v>
      </c>
      <c r="AH63" s="14">
        <v>20751</v>
      </c>
      <c r="AI63" s="12"/>
      <c r="AJ63" s="14">
        <v>18094</v>
      </c>
      <c r="AK63" s="12"/>
      <c r="AL63" s="14">
        <v>26534</v>
      </c>
      <c r="AM63" s="12"/>
      <c r="AN63" s="50">
        <v>36326</v>
      </c>
      <c r="AO63" s="56"/>
      <c r="AP63" s="50">
        <v>32896.968932376054</v>
      </c>
      <c r="AQ63" s="56"/>
      <c r="AR63" s="50">
        <v>51097.852110157655</v>
      </c>
      <c r="AS63" s="56"/>
      <c r="AT63" s="50">
        <v>50235.698661155962</v>
      </c>
      <c r="AU63" s="56"/>
    </row>
    <row r="64" spans="1:47">
      <c r="B64" s="156" t="s">
        <v>28</v>
      </c>
      <c r="C64" s="156"/>
      <c r="D64" s="14">
        <v>356.56060000000002</v>
      </c>
      <c r="E64" s="12" t="s">
        <v>49</v>
      </c>
      <c r="F64" s="14">
        <v>88.888799999999989</v>
      </c>
      <c r="G64" s="12" t="s">
        <v>49</v>
      </c>
      <c r="H64" s="14">
        <v>69.676749999999998</v>
      </c>
      <c r="I64" s="12" t="s">
        <v>49</v>
      </c>
      <c r="J64" s="14">
        <v>0</v>
      </c>
      <c r="K64" s="12"/>
      <c r="L64" s="14">
        <v>332.43729999999999</v>
      </c>
      <c r="M64" s="12" t="s">
        <v>49</v>
      </c>
      <c r="N64" s="14">
        <v>71.212440000000001</v>
      </c>
      <c r="O64" s="12" t="s">
        <v>49</v>
      </c>
      <c r="P64" s="14">
        <v>221.82929999999999</v>
      </c>
      <c r="Q64" s="12" t="s">
        <v>49</v>
      </c>
      <c r="R64" s="14">
        <v>111.32803571428572</v>
      </c>
      <c r="S64" s="12" t="s">
        <v>49</v>
      </c>
      <c r="T64" s="14">
        <v>0</v>
      </c>
      <c r="U64" s="12"/>
      <c r="V64" s="14">
        <v>4167.3966666666665</v>
      </c>
      <c r="W64" s="12" t="s">
        <v>49</v>
      </c>
      <c r="X64" s="14">
        <v>28.937323686956521</v>
      </c>
      <c r="Y64" s="12" t="s">
        <v>49</v>
      </c>
      <c r="Z64" s="14">
        <v>1629.5654555555557</v>
      </c>
      <c r="AA64" s="12" t="s">
        <v>49</v>
      </c>
      <c r="AB64" s="14">
        <v>954.77496785714288</v>
      </c>
      <c r="AC64" s="12" t="s">
        <v>49</v>
      </c>
      <c r="AD64" s="14">
        <v>116.50061090909092</v>
      </c>
      <c r="AE64" s="12" t="s">
        <v>49</v>
      </c>
      <c r="AF64" s="14">
        <v>0</v>
      </c>
      <c r="AG64" s="12" t="s">
        <v>29</v>
      </c>
      <c r="AH64" s="14">
        <v>0</v>
      </c>
      <c r="AI64" s="12"/>
      <c r="AJ64" s="14">
        <v>0</v>
      </c>
      <c r="AK64" s="12"/>
      <c r="AL64" s="14">
        <v>0</v>
      </c>
      <c r="AM64" s="12"/>
      <c r="AN64" s="56">
        <v>71</v>
      </c>
      <c r="AO64" s="56" t="s">
        <v>49</v>
      </c>
      <c r="AP64" s="56">
        <v>0</v>
      </c>
      <c r="AQ64" s="56"/>
      <c r="AR64" s="50">
        <v>524.87964724070014</v>
      </c>
      <c r="AS64" s="56" t="s">
        <v>49</v>
      </c>
      <c r="AT64" s="50">
        <v>304.83034383</v>
      </c>
      <c r="AU64" s="56" t="s">
        <v>49</v>
      </c>
    </row>
    <row r="65" spans="1:47" ht="6" customHeight="1" thickBo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06"/>
      <c r="AO65" s="106"/>
      <c r="AP65" s="106"/>
      <c r="AQ65" s="106"/>
      <c r="AR65" s="106"/>
      <c r="AS65" s="106"/>
      <c r="AT65" s="106"/>
      <c r="AU65" s="106"/>
    </row>
    <row r="66" spans="1:47" ht="6" customHeight="1">
      <c r="AN66" s="56"/>
      <c r="AO66" s="56"/>
      <c r="AP66" s="56"/>
      <c r="AQ66" s="56"/>
      <c r="AR66" s="56"/>
      <c r="AS66" s="56"/>
      <c r="AT66" s="56"/>
      <c r="AU66" s="56"/>
    </row>
    <row r="67" spans="1:47" s="16" customFormat="1" ht="12.75" customHeight="1">
      <c r="A67" s="17" t="s">
        <v>41</v>
      </c>
      <c r="B67" s="18">
        <v>1</v>
      </c>
      <c r="C67" s="85" t="s">
        <v>158</v>
      </c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72"/>
      <c r="AE67" s="72"/>
    </row>
    <row r="68" spans="1:47" s="16" customFormat="1" ht="12.75" customHeight="1">
      <c r="A68" s="17"/>
      <c r="B68" s="18">
        <v>2</v>
      </c>
      <c r="C68" s="85" t="s">
        <v>157</v>
      </c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72"/>
      <c r="AE68" s="72"/>
    </row>
    <row r="69" spans="1:47" s="16" customFormat="1" ht="12.75" customHeight="1">
      <c r="B69" s="19">
        <v>0</v>
      </c>
      <c r="C69" s="158" t="s">
        <v>42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72"/>
      <c r="AE69" s="72"/>
    </row>
    <row r="70" spans="1:47" s="16" customFormat="1" ht="12.75" customHeight="1">
      <c r="B70" s="28" t="s">
        <v>133</v>
      </c>
      <c r="C70" s="158" t="s">
        <v>156</v>
      </c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72"/>
      <c r="AE70" s="72"/>
    </row>
    <row r="71" spans="1:47" s="16" customFormat="1" ht="12.75" customHeight="1">
      <c r="B71" s="20" t="s">
        <v>49</v>
      </c>
      <c r="C71" s="158" t="s">
        <v>109</v>
      </c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72"/>
      <c r="AE71" s="72"/>
    </row>
    <row r="72" spans="1:47">
      <c r="B72" s="16" t="s">
        <v>242</v>
      </c>
      <c r="AN72" s="56"/>
      <c r="AO72" s="56"/>
      <c r="AP72" s="56"/>
      <c r="AQ72" s="56"/>
      <c r="AR72" s="56"/>
      <c r="AS72" s="56"/>
      <c r="AT72" s="56"/>
      <c r="AU72" s="56"/>
    </row>
    <row r="73" spans="1:47">
      <c r="AN73" s="56"/>
      <c r="AO73" s="56"/>
      <c r="AP73" s="56"/>
      <c r="AQ73" s="56"/>
      <c r="AR73" s="56"/>
      <c r="AS73" s="56"/>
      <c r="AT73" s="56"/>
      <c r="AU73" s="56"/>
    </row>
    <row r="74" spans="1:47">
      <c r="AN74" s="56"/>
      <c r="AO74" s="56"/>
      <c r="AP74" s="56"/>
      <c r="AQ74" s="56"/>
      <c r="AR74" s="56"/>
      <c r="AS74" s="56"/>
      <c r="AT74" s="56"/>
      <c r="AU74" s="56"/>
    </row>
    <row r="75" spans="1:47">
      <c r="AN75" s="56"/>
      <c r="AO75" s="56"/>
      <c r="AP75" s="56"/>
      <c r="AQ75" s="56"/>
      <c r="AR75" s="56"/>
      <c r="AS75" s="56"/>
      <c r="AT75" s="56"/>
      <c r="AU75" s="56"/>
    </row>
  </sheetData>
  <mergeCells count="77">
    <mergeCell ref="AT9:AU9"/>
    <mergeCell ref="AR9:AS9"/>
    <mergeCell ref="AN9:AO9"/>
    <mergeCell ref="B47:C47"/>
    <mergeCell ref="B48:C48"/>
    <mergeCell ref="AP9:AQ9"/>
    <mergeCell ref="A12:C12"/>
    <mergeCell ref="B26:C26"/>
    <mergeCell ref="A16:C16"/>
    <mergeCell ref="D9:E9"/>
    <mergeCell ref="P9:Q9"/>
    <mergeCell ref="L9:M9"/>
    <mergeCell ref="J9:K9"/>
    <mergeCell ref="B23:C23"/>
    <mergeCell ref="B14:C14"/>
    <mergeCell ref="B22:C22"/>
    <mergeCell ref="B13:C13"/>
    <mergeCell ref="AL9:AM9"/>
    <mergeCell ref="B28:C28"/>
    <mergeCell ref="B24:C24"/>
    <mergeCell ref="B25:C25"/>
    <mergeCell ref="B21:C21"/>
    <mergeCell ref="B54:C54"/>
    <mergeCell ref="B27:C27"/>
    <mergeCell ref="B17:C17"/>
    <mergeCell ref="B19:C19"/>
    <mergeCell ref="B53:C53"/>
    <mergeCell ref="A51:C51"/>
    <mergeCell ref="B33:C33"/>
    <mergeCell ref="B38:C38"/>
    <mergeCell ref="B37:C37"/>
    <mergeCell ref="B36:C36"/>
    <mergeCell ref="A35:C35"/>
    <mergeCell ref="B52:C52"/>
    <mergeCell ref="B18:C18"/>
    <mergeCell ref="B20:C20"/>
    <mergeCell ref="C70:AC70"/>
    <mergeCell ref="C71:AC71"/>
    <mergeCell ref="B56:C56"/>
    <mergeCell ref="B62:C62"/>
    <mergeCell ref="B64:C64"/>
    <mergeCell ref="B59:C59"/>
    <mergeCell ref="B60:C60"/>
    <mergeCell ref="A58:C58"/>
    <mergeCell ref="C69:AC69"/>
    <mergeCell ref="B55:C55"/>
    <mergeCell ref="B61:C61"/>
    <mergeCell ref="B63:C63"/>
    <mergeCell ref="D6:AO6"/>
    <mergeCell ref="A46:C46"/>
    <mergeCell ref="B49:C49"/>
    <mergeCell ref="B39:C39"/>
    <mergeCell ref="B40:C40"/>
    <mergeCell ref="B41:C41"/>
    <mergeCell ref="B42:C42"/>
    <mergeCell ref="B44:C44"/>
    <mergeCell ref="B43:C43"/>
    <mergeCell ref="B31:C31"/>
    <mergeCell ref="B32:C32"/>
    <mergeCell ref="A30:C30"/>
    <mergeCell ref="T9:U9"/>
    <mergeCell ref="A3:AO3"/>
    <mergeCell ref="A2:AO2"/>
    <mergeCell ref="A1:AO1"/>
    <mergeCell ref="AH9:AI9"/>
    <mergeCell ref="Z9:AA9"/>
    <mergeCell ref="AB9:AC9"/>
    <mergeCell ref="AD9:AE9"/>
    <mergeCell ref="AF9:AG9"/>
    <mergeCell ref="X9:Y9"/>
    <mergeCell ref="A6:C9"/>
    <mergeCell ref="N9:O9"/>
    <mergeCell ref="F9:G9"/>
    <mergeCell ref="H9:I9"/>
    <mergeCell ref="V9:W9"/>
    <mergeCell ref="R9:S9"/>
    <mergeCell ref="AJ9:AK9"/>
  </mergeCells>
  <phoneticPr fontId="0" type="noConversion"/>
  <hyperlinks>
    <hyperlink ref="AV1" location="Índice!A1" display="Ir a Índice" xr:uid="{00000000-0004-0000-02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C99"/>
  <sheetViews>
    <sheetView showGridLines="0" zoomScaleNormal="100" workbookViewId="0">
      <pane xSplit="4" ySplit="10" topLeftCell="E11" activePane="bottomRight" state="frozen"/>
      <selection activeCell="A6" sqref="A6:C9"/>
      <selection pane="topRight" activeCell="A6" sqref="A6:C9"/>
      <selection pane="bottomLeft" activeCell="A6" sqref="A6:C9"/>
      <selection pane="bottomRight" sqref="A1:AP1"/>
    </sheetView>
  </sheetViews>
  <sheetFormatPr baseColWidth="10" defaultColWidth="11.5" defaultRowHeight="13"/>
  <cols>
    <col min="1" max="1" width="5.6640625" style="5" customWidth="1"/>
    <col min="2" max="2" width="5.5" style="5" customWidth="1"/>
    <col min="3" max="3" width="5.6640625" style="5" customWidth="1"/>
    <col min="4" max="4" width="37.1640625" style="5" customWidth="1"/>
    <col min="5" max="5" width="15.33203125" style="5" bestFit="1" customWidth="1"/>
    <col min="6" max="6" width="3.6640625" style="5" bestFit="1" customWidth="1"/>
    <col min="7" max="7" width="15" style="5" bestFit="1" customWidth="1"/>
    <col min="8" max="8" width="3.6640625" style="5" bestFit="1" customWidth="1"/>
    <col min="9" max="9" width="15.33203125" style="5" bestFit="1" customWidth="1"/>
    <col min="10" max="10" width="3.6640625" style="5" bestFit="1" customWidth="1"/>
    <col min="11" max="11" width="15.33203125" style="5" bestFit="1" customWidth="1"/>
    <col min="12" max="12" width="3.6640625" style="5" bestFit="1" customWidth="1"/>
    <col min="13" max="13" width="15.33203125" style="5" bestFit="1" customWidth="1"/>
    <col min="14" max="14" width="3.6640625" style="5" bestFit="1" customWidth="1"/>
    <col min="15" max="15" width="15.33203125" style="5" bestFit="1" customWidth="1"/>
    <col min="16" max="16" width="3.6640625" style="5" bestFit="1" customWidth="1"/>
    <col min="17" max="17" width="14.1640625" style="5" bestFit="1" customWidth="1"/>
    <col min="18" max="18" width="3.6640625" style="5" bestFit="1" customWidth="1"/>
    <col min="19" max="19" width="14.1640625" style="5" bestFit="1" customWidth="1"/>
    <col min="20" max="20" width="3.6640625" style="5" bestFit="1" customWidth="1"/>
    <col min="21" max="21" width="14.1640625" style="5" bestFit="1" customWidth="1"/>
    <col min="22" max="22" width="3.6640625" style="5" bestFit="1" customWidth="1"/>
    <col min="23" max="23" width="15.33203125" style="5" bestFit="1" customWidth="1"/>
    <col min="24" max="24" width="3.6640625" style="5" bestFit="1" customWidth="1"/>
    <col min="25" max="25" width="15" style="5" bestFit="1" customWidth="1"/>
    <col min="26" max="26" width="3.6640625" style="5" bestFit="1" customWidth="1"/>
    <col min="27" max="27" width="15" style="5" bestFit="1" customWidth="1"/>
    <col min="28" max="28" width="3.6640625" style="5" bestFit="1" customWidth="1"/>
    <col min="29" max="29" width="14.1640625" style="5" bestFit="1" customWidth="1"/>
    <col min="30" max="30" width="3.6640625" style="5" bestFit="1" customWidth="1"/>
    <col min="31" max="31" width="14.1640625" style="5" bestFit="1" customWidth="1"/>
    <col min="32" max="32" width="3.6640625" style="5" bestFit="1" customWidth="1"/>
    <col min="33" max="33" width="14.1640625" style="5" bestFit="1" customWidth="1"/>
    <col min="34" max="34" width="3.1640625" style="5" bestFit="1" customWidth="1"/>
    <col min="35" max="35" width="14.1640625" style="5" bestFit="1" customWidth="1"/>
    <col min="36" max="36" width="3.1640625" style="5" bestFit="1" customWidth="1"/>
    <col min="37" max="37" width="14.1640625" style="5" bestFit="1" customWidth="1"/>
    <col min="38" max="38" width="3.1640625" style="5" bestFit="1" customWidth="1"/>
    <col min="39" max="39" width="10.83203125" style="5" customWidth="1"/>
    <col min="40" max="40" width="3.1640625" style="5" customWidth="1"/>
    <col min="41" max="41" width="14.1640625" style="5" bestFit="1" customWidth="1"/>
    <col min="42" max="42" width="3.1640625" style="5" bestFit="1" customWidth="1"/>
    <col min="43" max="43" width="14.1640625" style="5" bestFit="1" customWidth="1"/>
    <col min="44" max="44" width="3.1640625" style="5" bestFit="1" customWidth="1"/>
    <col min="45" max="45" width="9.33203125" style="5" bestFit="1" customWidth="1"/>
    <col min="46" max="46" width="3.1640625" style="5" customWidth="1"/>
    <col min="47" max="47" width="9.33203125" style="5" bestFit="1" customWidth="1"/>
    <col min="48" max="48" width="3.1640625" style="5" customWidth="1"/>
    <col min="49" max="49" width="12.6640625" style="5" customWidth="1"/>
    <col min="50" max="50" width="11" style="5" customWidth="1"/>
    <col min="51" max="51" width="12.6640625" style="5" customWidth="1"/>
    <col min="52" max="52" width="3.6640625" style="5" customWidth="1"/>
    <col min="53" max="53" width="12.6640625" style="5" customWidth="1"/>
    <col min="54" max="54" width="3.6640625" style="5" customWidth="1"/>
    <col min="55" max="55" width="12.6640625" style="5" customWidth="1"/>
    <col min="56" max="56" width="3.6640625" style="5" customWidth="1"/>
    <col min="57" max="57" width="12.6640625" style="5" customWidth="1"/>
    <col min="58" max="58" width="3.6640625" style="5" customWidth="1"/>
    <col min="59" max="59" width="12.6640625" style="5" customWidth="1"/>
    <col min="60" max="60" width="3.6640625" style="5" customWidth="1"/>
    <col min="61" max="61" width="12.6640625" style="5" customWidth="1"/>
    <col min="62" max="62" width="3.6640625" style="5" customWidth="1"/>
    <col min="63" max="63" width="12.6640625" style="5" customWidth="1"/>
    <col min="64" max="64" width="3.6640625" style="5" customWidth="1"/>
    <col min="65" max="65" width="12.6640625" style="5" customWidth="1"/>
    <col min="66" max="66" width="3.6640625" style="5" customWidth="1"/>
    <col min="67" max="67" width="12.6640625" style="5" customWidth="1"/>
    <col min="68" max="68" width="3.6640625" style="5" customWidth="1"/>
    <col min="69" max="69" width="12.6640625" style="5" customWidth="1"/>
    <col min="70" max="70" width="3.6640625" style="5" customWidth="1"/>
    <col min="71" max="71" width="12.6640625" style="5" customWidth="1"/>
    <col min="72" max="72" width="3.6640625" style="5" customWidth="1"/>
    <col min="73" max="16384" width="11.5" style="5"/>
  </cols>
  <sheetData>
    <row r="1" spans="1:55" s="29" customFormat="1" ht="14">
      <c r="A1" s="146" t="s">
        <v>246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20"/>
      <c r="AR1" s="120"/>
      <c r="AS1" s="126"/>
      <c r="AT1" s="126"/>
      <c r="AU1" s="137"/>
      <c r="AV1" s="137"/>
      <c r="AW1" s="104" t="s">
        <v>223</v>
      </c>
    </row>
    <row r="2" spans="1:55" s="29" customFormat="1" ht="14">
      <c r="A2" s="159" t="s">
        <v>174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21"/>
      <c r="AR2" s="121"/>
      <c r="AS2" s="127"/>
      <c r="AT2" s="127"/>
      <c r="AU2" s="138"/>
      <c r="AV2" s="138"/>
    </row>
    <row r="3" spans="1:55" s="29" customFormat="1" ht="14">
      <c r="A3" s="146" t="s">
        <v>237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20"/>
      <c r="AR3" s="120"/>
      <c r="AS3" s="126"/>
      <c r="AT3" s="126"/>
      <c r="AU3" s="137"/>
      <c r="AV3" s="137"/>
    </row>
    <row r="4" spans="1:55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55" ht="6" customHeight="1"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</row>
    <row r="6" spans="1:55" ht="12.75" customHeight="1">
      <c r="A6" s="149" t="s">
        <v>88</v>
      </c>
      <c r="B6" s="149"/>
      <c r="C6" s="149"/>
      <c r="D6" s="149"/>
      <c r="E6" s="148" t="s">
        <v>31</v>
      </c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19"/>
      <c r="AR6" s="119"/>
      <c r="AS6" s="125"/>
      <c r="AT6" s="125"/>
      <c r="AU6" s="136"/>
      <c r="AV6" s="136"/>
    </row>
    <row r="7" spans="1:55" ht="6" customHeight="1">
      <c r="A7" s="149"/>
      <c r="B7" s="149"/>
      <c r="C7" s="149"/>
      <c r="D7" s="149"/>
      <c r="E7" s="7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55" ht="6" customHeight="1">
      <c r="A8" s="149"/>
      <c r="B8" s="149"/>
      <c r="C8" s="149"/>
      <c r="D8" s="149"/>
      <c r="G8" s="9"/>
      <c r="H8" s="9"/>
      <c r="I8" s="9"/>
      <c r="J8" s="9"/>
      <c r="K8" s="9"/>
      <c r="L8" s="9"/>
      <c r="M8" s="9"/>
      <c r="N8" s="9"/>
      <c r="O8" s="9"/>
      <c r="P8" s="9"/>
      <c r="R8" s="10"/>
      <c r="T8" s="10"/>
      <c r="V8" s="10"/>
      <c r="X8" s="10"/>
      <c r="Z8" s="10"/>
      <c r="AB8" s="10"/>
      <c r="AD8" s="10"/>
    </row>
    <row r="9" spans="1:55">
      <c r="A9" s="149"/>
      <c r="B9" s="149"/>
      <c r="C9" s="149"/>
      <c r="D9" s="149"/>
      <c r="E9" s="148">
        <v>1995</v>
      </c>
      <c r="F9" s="148"/>
      <c r="G9" s="148">
        <v>1999</v>
      </c>
      <c r="H9" s="148"/>
      <c r="I9" s="148">
        <v>2000</v>
      </c>
      <c r="J9" s="148"/>
      <c r="K9" s="148">
        <v>2001</v>
      </c>
      <c r="L9" s="148"/>
      <c r="M9" s="148">
        <v>2002</v>
      </c>
      <c r="N9" s="148"/>
      <c r="O9" s="148">
        <v>2003</v>
      </c>
      <c r="P9" s="148"/>
      <c r="Q9" s="148">
        <v>2004</v>
      </c>
      <c r="R9" s="148"/>
      <c r="S9" s="148">
        <v>2005</v>
      </c>
      <c r="T9" s="148"/>
      <c r="U9" s="148">
        <v>2006</v>
      </c>
      <c r="V9" s="148"/>
      <c r="W9" s="148">
        <v>2007</v>
      </c>
      <c r="X9" s="148"/>
      <c r="Y9" s="148">
        <v>2008</v>
      </c>
      <c r="Z9" s="148"/>
      <c r="AA9" s="148">
        <v>2009</v>
      </c>
      <c r="AB9" s="148"/>
      <c r="AC9" s="148">
        <v>2010</v>
      </c>
      <c r="AD9" s="148"/>
      <c r="AE9" s="148">
        <v>2011</v>
      </c>
      <c r="AF9" s="148"/>
      <c r="AG9" s="148">
        <v>2012</v>
      </c>
      <c r="AH9" s="148"/>
      <c r="AI9" s="148">
        <v>2013</v>
      </c>
      <c r="AJ9" s="148"/>
      <c r="AK9" s="148">
        <v>2014</v>
      </c>
      <c r="AL9" s="148"/>
      <c r="AM9" s="148">
        <v>2015</v>
      </c>
      <c r="AN9" s="148"/>
      <c r="AO9" s="148">
        <v>2016</v>
      </c>
      <c r="AP9" s="148"/>
      <c r="AQ9" s="148">
        <v>2017</v>
      </c>
      <c r="AR9" s="148"/>
      <c r="AS9" s="148">
        <v>2018</v>
      </c>
      <c r="AT9" s="148"/>
      <c r="AU9" s="148">
        <v>2019</v>
      </c>
      <c r="AV9" s="148"/>
    </row>
    <row r="10" spans="1:55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55" ht="6" customHeight="1"/>
    <row r="12" spans="1:55" s="24" customFormat="1">
      <c r="A12" s="161" t="s">
        <v>91</v>
      </c>
      <c r="B12" s="161"/>
      <c r="C12" s="161"/>
      <c r="D12" s="161"/>
      <c r="E12" s="11">
        <v>1208560.1731680543</v>
      </c>
      <c r="F12" s="48"/>
      <c r="G12" s="11">
        <v>1272153.544494573</v>
      </c>
      <c r="H12" s="48"/>
      <c r="I12" s="11">
        <v>1300896.6032320776</v>
      </c>
      <c r="J12" s="48"/>
      <c r="K12" s="11">
        <v>1653087.3169481372</v>
      </c>
      <c r="L12" s="48"/>
      <c r="M12" s="11">
        <v>1367156.3286964684</v>
      </c>
      <c r="N12" s="48"/>
      <c r="O12" s="11">
        <v>1008864.027974762</v>
      </c>
      <c r="P12" s="48"/>
      <c r="Q12" s="11">
        <v>823643.71580406639</v>
      </c>
      <c r="R12" s="48"/>
      <c r="S12" s="11">
        <v>816906.54467843403</v>
      </c>
      <c r="T12" s="48"/>
      <c r="U12" s="11">
        <v>885290.22058574168</v>
      </c>
      <c r="V12" s="48"/>
      <c r="W12" s="11">
        <v>1053797.5867117937</v>
      </c>
      <c r="X12" s="48"/>
      <c r="Y12" s="11">
        <v>1148835.4596046312</v>
      </c>
      <c r="Z12" s="48"/>
      <c r="AA12" s="11">
        <v>1196981.3835966499</v>
      </c>
      <c r="AB12" s="48"/>
      <c r="AC12" s="11">
        <v>886603.61996088468</v>
      </c>
      <c r="AD12" s="48" t="s">
        <v>29</v>
      </c>
      <c r="AE12" s="11">
        <v>799986.16213500092</v>
      </c>
      <c r="AF12" s="48" t="s">
        <v>29</v>
      </c>
      <c r="AG12" s="11">
        <v>545681.59718140506</v>
      </c>
      <c r="AH12" s="48"/>
      <c r="AI12" s="11">
        <v>631309.20349216275</v>
      </c>
      <c r="AJ12" s="48"/>
      <c r="AK12" s="11">
        <v>682382</v>
      </c>
      <c r="AL12" s="48"/>
      <c r="AM12" s="11">
        <v>558062</v>
      </c>
      <c r="AN12" s="48"/>
      <c r="AO12" s="11">
        <v>689368</v>
      </c>
      <c r="AQ12" s="11">
        <v>763505.53525795322</v>
      </c>
      <c r="AS12" s="11">
        <v>923292.17888214171</v>
      </c>
      <c r="AU12" s="11">
        <v>809384.63320182019</v>
      </c>
    </row>
    <row r="13" spans="1:55" s="56" customFormat="1">
      <c r="A13" s="60"/>
      <c r="B13" s="162" t="s">
        <v>63</v>
      </c>
      <c r="C13" s="162"/>
      <c r="D13" s="162"/>
      <c r="E13" s="50">
        <v>302720.12910386163</v>
      </c>
      <c r="F13" s="50"/>
      <c r="G13" s="50">
        <v>283349.96276650199</v>
      </c>
      <c r="H13" s="50"/>
      <c r="I13" s="50">
        <v>328030.15895300492</v>
      </c>
      <c r="J13" s="50"/>
      <c r="K13" s="50">
        <v>330953.43845504033</v>
      </c>
      <c r="L13" s="50"/>
      <c r="M13" s="50">
        <v>351396.05379000009</v>
      </c>
      <c r="N13" s="50"/>
      <c r="O13" s="50">
        <v>212201.01032355172</v>
      </c>
      <c r="P13" s="50"/>
      <c r="Q13" s="50">
        <v>209357.03874055936</v>
      </c>
      <c r="R13" s="50"/>
      <c r="S13" s="50">
        <v>223452.56539571562</v>
      </c>
      <c r="T13" s="50"/>
      <c r="U13" s="50">
        <v>234158.8532845077</v>
      </c>
      <c r="V13" s="50"/>
      <c r="W13" s="50">
        <v>204931.67728988099</v>
      </c>
      <c r="X13" s="50"/>
      <c r="Y13" s="50">
        <v>209027.95761763377</v>
      </c>
      <c r="Z13" s="48"/>
      <c r="AA13" s="50">
        <v>244716.09111183524</v>
      </c>
      <c r="AB13" s="48"/>
      <c r="AC13" s="50">
        <v>177346.20691579254</v>
      </c>
      <c r="AD13" s="48" t="s">
        <v>29</v>
      </c>
      <c r="AE13" s="50">
        <v>138206.02681146839</v>
      </c>
      <c r="AF13" s="48" t="s">
        <v>29</v>
      </c>
      <c r="AG13" s="50">
        <v>80353.141877496761</v>
      </c>
      <c r="AH13" s="48"/>
      <c r="AI13" s="50">
        <v>103400.70051476135</v>
      </c>
      <c r="AJ13" s="48"/>
      <c r="AK13" s="50">
        <v>93958</v>
      </c>
      <c r="AL13" s="48"/>
      <c r="AM13" s="50">
        <v>58690</v>
      </c>
      <c r="AN13" s="48"/>
      <c r="AO13" s="50">
        <v>138965.69811571704</v>
      </c>
      <c r="AQ13" s="50">
        <v>195003.97136938182</v>
      </c>
      <c r="AS13" s="50">
        <v>288329.81976561272</v>
      </c>
      <c r="AU13" s="50">
        <v>229992.41937056091</v>
      </c>
      <c r="AX13" s="50"/>
      <c r="AY13" s="50"/>
      <c r="BC13" s="50"/>
    </row>
    <row r="14" spans="1:55" s="56" customFormat="1">
      <c r="A14" s="60"/>
      <c r="B14" s="162" t="s">
        <v>64</v>
      </c>
      <c r="C14" s="162"/>
      <c r="D14" s="162"/>
      <c r="E14" s="50">
        <v>19379.570241063637</v>
      </c>
      <c r="F14" s="50"/>
      <c r="G14" s="50">
        <v>90654.366606139069</v>
      </c>
      <c r="H14" s="50"/>
      <c r="I14" s="50">
        <v>53481.091361536586</v>
      </c>
      <c r="J14" s="50"/>
      <c r="K14" s="50">
        <v>78386.091591105826</v>
      </c>
      <c r="L14" s="50"/>
      <c r="M14" s="50">
        <v>60747.3502361473</v>
      </c>
      <c r="N14" s="50"/>
      <c r="O14" s="50">
        <v>48584.247935889012</v>
      </c>
      <c r="P14" s="50"/>
      <c r="Q14" s="50">
        <v>38833.509605995721</v>
      </c>
      <c r="R14" s="50"/>
      <c r="S14" s="50">
        <v>36993.682435278111</v>
      </c>
      <c r="T14" s="50"/>
      <c r="U14" s="50">
        <v>38317.905616776654</v>
      </c>
      <c r="V14" s="50"/>
      <c r="W14" s="50">
        <v>46424.18499520664</v>
      </c>
      <c r="X14" s="50"/>
      <c r="Y14" s="50">
        <v>82369.104277501538</v>
      </c>
      <c r="Z14" s="48"/>
      <c r="AA14" s="50">
        <v>45384.601112928081</v>
      </c>
      <c r="AB14" s="48"/>
      <c r="AC14" s="50">
        <v>18810.040466872568</v>
      </c>
      <c r="AD14" s="48" t="s">
        <v>29</v>
      </c>
      <c r="AE14" s="50">
        <v>12343.608041544292</v>
      </c>
      <c r="AF14" s="48" t="s">
        <v>29</v>
      </c>
      <c r="AG14" s="50">
        <v>4597.988438775913</v>
      </c>
      <c r="AH14" s="48"/>
      <c r="AI14" s="50">
        <v>7867.2301364632131</v>
      </c>
      <c r="AJ14" s="48"/>
      <c r="AK14" s="50">
        <v>5019</v>
      </c>
      <c r="AL14" s="48"/>
      <c r="AM14" s="50">
        <v>6515</v>
      </c>
      <c r="AN14" s="48"/>
      <c r="AO14" s="50">
        <v>7781.8688062901592</v>
      </c>
      <c r="AQ14" s="50">
        <v>12077.146107938492</v>
      </c>
      <c r="AS14" s="50">
        <v>16245.756586435571</v>
      </c>
      <c r="AU14" s="50">
        <v>12958.862338323703</v>
      </c>
      <c r="AX14" s="50"/>
      <c r="AY14" s="50"/>
      <c r="BC14" s="50"/>
    </row>
    <row r="15" spans="1:55" s="56" customFormat="1">
      <c r="A15" s="60"/>
      <c r="B15" s="162" t="s">
        <v>61</v>
      </c>
      <c r="C15" s="162"/>
      <c r="D15" s="162"/>
      <c r="E15" s="50">
        <v>117692.21789845281</v>
      </c>
      <c r="F15" s="50"/>
      <c r="G15" s="50">
        <v>143969.20501196245</v>
      </c>
      <c r="H15" s="50"/>
      <c r="I15" s="50">
        <v>349322.18289116886</v>
      </c>
      <c r="J15" s="50"/>
      <c r="K15" s="50">
        <v>256295.54709390597</v>
      </c>
      <c r="L15" s="50"/>
      <c r="M15" s="50">
        <v>152626.40006413046</v>
      </c>
      <c r="N15" s="50"/>
      <c r="O15" s="50">
        <v>157457.26320869318</v>
      </c>
      <c r="P15" s="50"/>
      <c r="Q15" s="50">
        <v>129141.43563792481</v>
      </c>
      <c r="R15" s="50"/>
      <c r="S15" s="50">
        <v>140753.26595215965</v>
      </c>
      <c r="T15" s="50"/>
      <c r="U15" s="50">
        <v>107963.94480520226</v>
      </c>
      <c r="V15" s="50"/>
      <c r="W15" s="50">
        <v>118236.44425826216</v>
      </c>
      <c r="X15" s="50"/>
      <c r="Y15" s="50">
        <v>118081.06887951605</v>
      </c>
      <c r="Z15" s="48"/>
      <c r="AA15" s="50">
        <v>127763.89769297396</v>
      </c>
      <c r="AB15" s="48"/>
      <c r="AC15" s="50">
        <v>64707.258547664263</v>
      </c>
      <c r="AD15" s="48" t="s">
        <v>29</v>
      </c>
      <c r="AE15" s="50">
        <v>34186.401141981747</v>
      </c>
      <c r="AF15" s="48" t="s">
        <v>29</v>
      </c>
      <c r="AG15" s="50">
        <v>28329.666594382154</v>
      </c>
      <c r="AH15" s="48"/>
      <c r="AI15" s="50">
        <v>34144.238223653869</v>
      </c>
      <c r="AJ15" s="48"/>
      <c r="AK15" s="50">
        <v>35514</v>
      </c>
      <c r="AL15" s="48"/>
      <c r="AM15" s="50">
        <v>27301</v>
      </c>
      <c r="AN15" s="48"/>
      <c r="AO15" s="50">
        <v>20065.673604871779</v>
      </c>
      <c r="AQ15" s="50">
        <v>16920.890516374464</v>
      </c>
      <c r="AS15" s="50">
        <v>11408.717084930751</v>
      </c>
      <c r="AU15" s="50">
        <v>3470.0031809156781</v>
      </c>
      <c r="AX15" s="50"/>
      <c r="AY15" s="50"/>
      <c r="BC15" s="50"/>
    </row>
    <row r="16" spans="1:55" s="56" customFormat="1">
      <c r="A16" s="60"/>
      <c r="B16" s="162" t="s">
        <v>110</v>
      </c>
      <c r="C16" s="162"/>
      <c r="D16" s="162"/>
      <c r="E16" s="50">
        <v>9198.1277435463635</v>
      </c>
      <c r="F16" s="50"/>
      <c r="G16" s="50">
        <v>33484.511265244415</v>
      </c>
      <c r="H16" s="50"/>
      <c r="I16" s="50">
        <v>34269.8134579076</v>
      </c>
      <c r="J16" s="50"/>
      <c r="K16" s="50">
        <v>70698.137272099571</v>
      </c>
      <c r="L16" s="50"/>
      <c r="M16" s="50">
        <v>159027.99318905355</v>
      </c>
      <c r="N16" s="50"/>
      <c r="O16" s="50">
        <v>109433.1049366612</v>
      </c>
      <c r="P16" s="50"/>
      <c r="Q16" s="50">
        <v>132315.05239383699</v>
      </c>
      <c r="R16" s="50"/>
      <c r="S16" s="50">
        <v>109408.03880356098</v>
      </c>
      <c r="T16" s="50"/>
      <c r="U16" s="50">
        <v>138507.37906248876</v>
      </c>
      <c r="V16" s="50"/>
      <c r="W16" s="50">
        <v>177544.6895123235</v>
      </c>
      <c r="X16" s="50"/>
      <c r="Y16" s="50">
        <v>127382.51565841596</v>
      </c>
      <c r="Z16" s="48"/>
      <c r="AA16" s="50">
        <v>115926.89684279823</v>
      </c>
      <c r="AB16" s="48"/>
      <c r="AC16" s="50">
        <v>75592.159271115466</v>
      </c>
      <c r="AD16" s="48" t="s">
        <v>29</v>
      </c>
      <c r="AE16" s="50">
        <v>44829.311495770111</v>
      </c>
      <c r="AF16" s="48" t="s">
        <v>29</v>
      </c>
      <c r="AG16" s="50">
        <v>44100.198650407285</v>
      </c>
      <c r="AH16" s="48"/>
      <c r="AI16" s="50">
        <v>40449.356300924359</v>
      </c>
      <c r="AJ16" s="48"/>
      <c r="AK16" s="50">
        <v>50864</v>
      </c>
      <c r="AL16" s="48"/>
      <c r="AM16" s="50">
        <v>23419</v>
      </c>
      <c r="AN16" s="48"/>
      <c r="AO16" s="50">
        <v>22055.36392699253</v>
      </c>
      <c r="AQ16" s="50">
        <v>19519.885728072222</v>
      </c>
      <c r="AS16" s="50">
        <v>8871.3801763271258</v>
      </c>
      <c r="AU16" s="50">
        <v>10876.070364423698</v>
      </c>
      <c r="AX16" s="50"/>
      <c r="AY16" s="50"/>
      <c r="BC16" s="50"/>
    </row>
    <row r="17" spans="1:55" s="56" customFormat="1">
      <c r="A17" s="60"/>
      <c r="B17" s="162" t="s">
        <v>62</v>
      </c>
      <c r="C17" s="162"/>
      <c r="D17" s="162"/>
      <c r="E17" s="50">
        <v>129577.54461735804</v>
      </c>
      <c r="F17" s="50"/>
      <c r="G17" s="50">
        <v>99788.230432199431</v>
      </c>
      <c r="H17" s="50"/>
      <c r="I17" s="50">
        <v>115114.17154108663</v>
      </c>
      <c r="J17" s="50"/>
      <c r="K17" s="50">
        <v>97760.541121659902</v>
      </c>
      <c r="L17" s="50"/>
      <c r="M17" s="50">
        <v>109289.7332097122</v>
      </c>
      <c r="N17" s="50"/>
      <c r="O17" s="50">
        <v>174698.55625995001</v>
      </c>
      <c r="P17" s="50"/>
      <c r="Q17" s="50">
        <v>104300.99677777212</v>
      </c>
      <c r="R17" s="50"/>
      <c r="S17" s="50">
        <v>69243.452997136512</v>
      </c>
      <c r="T17" s="50"/>
      <c r="U17" s="50">
        <v>70385.47451576723</v>
      </c>
      <c r="V17" s="50"/>
      <c r="W17" s="50">
        <v>71214.553600925967</v>
      </c>
      <c r="X17" s="50"/>
      <c r="Y17" s="50">
        <v>68475.103145583984</v>
      </c>
      <c r="Z17" s="48"/>
      <c r="AA17" s="50">
        <v>63856.603504284547</v>
      </c>
      <c r="AB17" s="48"/>
      <c r="AC17" s="50">
        <v>61477.378446928546</v>
      </c>
      <c r="AD17" s="48" t="s">
        <v>29</v>
      </c>
      <c r="AE17" s="50">
        <v>70694.806418316817</v>
      </c>
      <c r="AF17" s="48" t="s">
        <v>29</v>
      </c>
      <c r="AG17" s="50">
        <v>53751.06295796646</v>
      </c>
      <c r="AH17" s="48"/>
      <c r="AI17" s="50">
        <v>106389.22399024988</v>
      </c>
      <c r="AJ17" s="48"/>
      <c r="AK17" s="50">
        <v>119081</v>
      </c>
      <c r="AL17" s="48"/>
      <c r="AM17" s="50">
        <v>105942</v>
      </c>
      <c r="AN17" s="48"/>
      <c r="AO17" s="50">
        <v>103454.28064296792</v>
      </c>
      <c r="AQ17" s="50">
        <v>110200.90349692685</v>
      </c>
      <c r="AS17" s="50">
        <v>26754.89145621036</v>
      </c>
      <c r="AU17" s="50">
        <v>20860.574592131288</v>
      </c>
      <c r="AX17" s="50"/>
      <c r="AY17" s="50"/>
      <c r="BC17" s="50"/>
    </row>
    <row r="18" spans="1:55" s="56" customFormat="1">
      <c r="A18" s="60"/>
      <c r="B18" s="162" t="s">
        <v>65</v>
      </c>
      <c r="C18" s="162"/>
      <c r="D18" s="162"/>
      <c r="E18" s="50">
        <v>95551.249005547856</v>
      </c>
      <c r="F18" s="50"/>
      <c r="G18" s="50">
        <v>76142.532544682166</v>
      </c>
      <c r="H18" s="50"/>
      <c r="I18" s="50">
        <v>53953.803012287208</v>
      </c>
      <c r="J18" s="50"/>
      <c r="K18" s="50">
        <v>52866.678510979793</v>
      </c>
      <c r="L18" s="50"/>
      <c r="M18" s="50">
        <v>36642.196820847777</v>
      </c>
      <c r="N18" s="50"/>
      <c r="O18" s="50">
        <v>62827.890695238137</v>
      </c>
      <c r="P18" s="50"/>
      <c r="Q18" s="50">
        <v>46645.309794155859</v>
      </c>
      <c r="R18" s="50"/>
      <c r="S18" s="50">
        <v>63984.212559100968</v>
      </c>
      <c r="T18" s="50"/>
      <c r="U18" s="50">
        <v>67291.36628343242</v>
      </c>
      <c r="V18" s="50"/>
      <c r="W18" s="50">
        <v>165422.21553948094</v>
      </c>
      <c r="X18" s="50"/>
      <c r="Y18" s="50">
        <v>185560.16974598984</v>
      </c>
      <c r="Z18" s="48"/>
      <c r="AA18" s="50">
        <v>84765.6882333385</v>
      </c>
      <c r="AB18" s="48"/>
      <c r="AC18" s="50">
        <v>25344.821767959242</v>
      </c>
      <c r="AD18" s="48" t="s">
        <v>29</v>
      </c>
      <c r="AE18" s="50">
        <v>17753.79931985055</v>
      </c>
      <c r="AF18" s="48" t="s">
        <v>29</v>
      </c>
      <c r="AG18" s="50">
        <v>10784.570645800184</v>
      </c>
      <c r="AH18" s="48"/>
      <c r="AI18" s="50">
        <v>46401.974725359119</v>
      </c>
      <c r="AJ18" s="48"/>
      <c r="AK18" s="50">
        <v>6544</v>
      </c>
      <c r="AL18" s="48"/>
      <c r="AM18" s="50">
        <v>4495</v>
      </c>
      <c r="AN18" s="48"/>
      <c r="AO18" s="50">
        <v>11163.185194483109</v>
      </c>
      <c r="AQ18" s="50">
        <v>7812.2897339399824</v>
      </c>
      <c r="AS18" s="50">
        <v>3474.5815695586443</v>
      </c>
      <c r="AT18" s="56" t="s">
        <v>49</v>
      </c>
      <c r="AU18" s="50">
        <v>14676.564632549798</v>
      </c>
      <c r="AX18" s="50"/>
      <c r="AY18" s="50"/>
      <c r="BC18" s="50"/>
    </row>
    <row r="19" spans="1:55" s="56" customFormat="1">
      <c r="A19" s="60"/>
      <c r="B19" s="162" t="s">
        <v>66</v>
      </c>
      <c r="C19" s="162"/>
      <c r="D19" s="162"/>
      <c r="E19" s="50">
        <v>257724.58104740165</v>
      </c>
      <c r="F19" s="50"/>
      <c r="G19" s="50">
        <v>124208.07444773645</v>
      </c>
      <c r="H19" s="50"/>
      <c r="I19" s="50">
        <v>87345.908674377119</v>
      </c>
      <c r="J19" s="50"/>
      <c r="K19" s="50">
        <v>103136.94081036271</v>
      </c>
      <c r="L19" s="50"/>
      <c r="M19" s="50">
        <v>173991.50731767327</v>
      </c>
      <c r="N19" s="50"/>
      <c r="O19" s="50">
        <v>81157.175940590037</v>
      </c>
      <c r="P19" s="50"/>
      <c r="Q19" s="50">
        <v>28128.382368968443</v>
      </c>
      <c r="R19" s="50"/>
      <c r="S19" s="50">
        <v>49654.296207789324</v>
      </c>
      <c r="T19" s="50"/>
      <c r="U19" s="50">
        <v>41357.460879862949</v>
      </c>
      <c r="V19" s="50"/>
      <c r="W19" s="50">
        <v>60711.888109999461</v>
      </c>
      <c r="X19" s="50"/>
      <c r="Y19" s="50">
        <v>105144.20642001842</v>
      </c>
      <c r="Z19" s="48"/>
      <c r="AA19" s="50">
        <v>271823.88295775477</v>
      </c>
      <c r="AB19" s="48"/>
      <c r="AC19" s="50">
        <v>154859.55469261919</v>
      </c>
      <c r="AD19" s="48" t="s">
        <v>29</v>
      </c>
      <c r="AE19" s="50">
        <v>157184.0314786493</v>
      </c>
      <c r="AF19" s="48" t="s">
        <v>29</v>
      </c>
      <c r="AG19" s="50">
        <v>92057.179743662389</v>
      </c>
      <c r="AH19" s="48"/>
      <c r="AI19" s="50">
        <v>61055.741296381166</v>
      </c>
      <c r="AJ19" s="48"/>
      <c r="AK19" s="50">
        <v>90460</v>
      </c>
      <c r="AL19" s="48"/>
      <c r="AM19" s="50">
        <v>79535</v>
      </c>
      <c r="AN19" s="48"/>
      <c r="AO19" s="50">
        <v>40503.653738952496</v>
      </c>
      <c r="AQ19" s="50">
        <v>30233.809233083215</v>
      </c>
      <c r="AS19" s="50">
        <v>34444.893928446174</v>
      </c>
      <c r="AU19" s="50">
        <v>27353.735471909393</v>
      </c>
      <c r="AX19" s="50"/>
      <c r="AY19" s="50"/>
      <c r="BC19" s="50"/>
    </row>
    <row r="20" spans="1:55" s="56" customFormat="1">
      <c r="A20" s="60"/>
      <c r="B20" s="162" t="s">
        <v>67</v>
      </c>
      <c r="C20" s="162"/>
      <c r="D20" s="162"/>
      <c r="E20" s="50">
        <v>116437.21222417966</v>
      </c>
      <c r="F20" s="50"/>
      <c r="G20" s="50">
        <v>289016.74296986818</v>
      </c>
      <c r="H20" s="50"/>
      <c r="I20" s="50">
        <v>157141.94393858642</v>
      </c>
      <c r="J20" s="50"/>
      <c r="K20" s="50">
        <v>175607.77307913697</v>
      </c>
      <c r="L20" s="50"/>
      <c r="M20" s="50">
        <v>57261.931931572188</v>
      </c>
      <c r="N20" s="50"/>
      <c r="O20" s="50">
        <v>35269.206990698462</v>
      </c>
      <c r="P20" s="50"/>
      <c r="Q20" s="50">
        <v>14560.928092186154</v>
      </c>
      <c r="R20" s="50"/>
      <c r="S20" s="50">
        <v>14862.13641998899</v>
      </c>
      <c r="T20" s="50"/>
      <c r="U20" s="50">
        <v>33591.46123657807</v>
      </c>
      <c r="V20" s="50"/>
      <c r="W20" s="50">
        <v>34798.076126529857</v>
      </c>
      <c r="X20" s="50"/>
      <c r="Y20" s="50">
        <v>62819.244388361913</v>
      </c>
      <c r="Z20" s="48"/>
      <c r="AA20" s="50">
        <v>54315.999632197636</v>
      </c>
      <c r="AB20" s="48"/>
      <c r="AC20" s="50">
        <v>11561.094677164783</v>
      </c>
      <c r="AD20" s="48" t="s">
        <v>29</v>
      </c>
      <c r="AE20" s="50">
        <v>8514.9271769501665</v>
      </c>
      <c r="AF20" s="48" t="s">
        <v>29</v>
      </c>
      <c r="AG20" s="50">
        <v>8781.7431830257738</v>
      </c>
      <c r="AH20" s="48"/>
      <c r="AI20" s="50">
        <v>11993.567770069581</v>
      </c>
      <c r="AJ20" s="48"/>
      <c r="AK20" s="50">
        <v>14158</v>
      </c>
      <c r="AL20" s="48"/>
      <c r="AM20" s="50">
        <v>4259</v>
      </c>
      <c r="AN20" s="48"/>
      <c r="AO20" s="50">
        <v>6306.8791717096929</v>
      </c>
      <c r="AQ20" s="50">
        <v>10716.481326930954</v>
      </c>
      <c r="AS20" s="50">
        <v>3214.3628312650712</v>
      </c>
      <c r="AT20" s="56" t="s">
        <v>49</v>
      </c>
      <c r="AU20" s="50">
        <v>2369.2677626527297</v>
      </c>
      <c r="AV20" s="56" t="s">
        <v>49</v>
      </c>
      <c r="AX20" s="50"/>
      <c r="AY20" s="50"/>
      <c r="BC20" s="50"/>
    </row>
    <row r="21" spans="1:55" s="56" customFormat="1">
      <c r="A21" s="60"/>
      <c r="B21" s="162" t="s">
        <v>68</v>
      </c>
      <c r="C21" s="162"/>
      <c r="D21" s="162"/>
      <c r="E21" s="50">
        <v>79561.054024636847</v>
      </c>
      <c r="F21" s="50"/>
      <c r="G21" s="50">
        <v>73920.166407262746</v>
      </c>
      <c r="H21" s="50"/>
      <c r="I21" s="50">
        <v>47146.49539939333</v>
      </c>
      <c r="J21" s="50"/>
      <c r="K21" s="50">
        <v>408889.61630482727</v>
      </c>
      <c r="L21" s="50"/>
      <c r="M21" s="50">
        <v>189626.78743273689</v>
      </c>
      <c r="N21" s="50"/>
      <c r="O21" s="50">
        <v>72580.796190638532</v>
      </c>
      <c r="P21" s="50"/>
      <c r="Q21" s="50">
        <v>39978.276496381208</v>
      </c>
      <c r="R21" s="50"/>
      <c r="S21" s="50">
        <v>25087.762150099188</v>
      </c>
      <c r="T21" s="50"/>
      <c r="U21" s="50">
        <v>34447.236643152981</v>
      </c>
      <c r="V21" s="50"/>
      <c r="W21" s="50">
        <v>67827.741940772234</v>
      </c>
      <c r="X21" s="50"/>
      <c r="Y21" s="50">
        <v>75108.861465227004</v>
      </c>
      <c r="Z21" s="48"/>
      <c r="AA21" s="50">
        <v>43050.538075396566</v>
      </c>
      <c r="AB21" s="48"/>
      <c r="AC21" s="50">
        <v>23575.39111979978</v>
      </c>
      <c r="AD21" s="48" t="s">
        <v>29</v>
      </c>
      <c r="AE21" s="50">
        <v>28195.470251476614</v>
      </c>
      <c r="AF21" s="48" t="s">
        <v>29</v>
      </c>
      <c r="AG21" s="50">
        <v>13702.721699701331</v>
      </c>
      <c r="AH21" s="48"/>
      <c r="AI21" s="50">
        <v>7489.0587122410398</v>
      </c>
      <c r="AJ21" s="48"/>
      <c r="AK21" s="50">
        <v>27142</v>
      </c>
      <c r="AL21" s="48"/>
      <c r="AM21" s="50">
        <v>17526</v>
      </c>
      <c r="AN21" s="48"/>
      <c r="AO21" s="50">
        <v>26448.247493561346</v>
      </c>
      <c r="AQ21" s="50">
        <v>17052.074474925023</v>
      </c>
      <c r="AS21" s="50">
        <v>24559.074804303025</v>
      </c>
      <c r="AU21" s="50">
        <v>7864.6319635089731</v>
      </c>
      <c r="AX21" s="50"/>
      <c r="AY21" s="50"/>
      <c r="BC21" s="50"/>
    </row>
    <row r="22" spans="1:55" s="56" customFormat="1">
      <c r="A22" s="60"/>
      <c r="B22" s="162" t="s">
        <v>69</v>
      </c>
      <c r="C22" s="162"/>
      <c r="D22" s="162"/>
      <c r="E22" s="50">
        <v>57048.319148522576</v>
      </c>
      <c r="F22" s="50"/>
      <c r="G22" s="50">
        <v>37477.10877400983</v>
      </c>
      <c r="H22" s="50"/>
      <c r="I22" s="50">
        <v>56567.677905554483</v>
      </c>
      <c r="J22" s="50"/>
      <c r="K22" s="50">
        <v>59815.048916916327</v>
      </c>
      <c r="L22" s="50"/>
      <c r="M22" s="50">
        <v>63995.454603503698</v>
      </c>
      <c r="N22" s="50"/>
      <c r="O22" s="50">
        <v>43495.908821189034</v>
      </c>
      <c r="P22" s="50"/>
      <c r="Q22" s="50">
        <v>46963.431919660819</v>
      </c>
      <c r="R22" s="50"/>
      <c r="S22" s="50">
        <v>26438.728730202114</v>
      </c>
      <c r="T22" s="50"/>
      <c r="U22" s="50">
        <v>36613.495588660764</v>
      </c>
      <c r="V22" s="50"/>
      <c r="W22" s="50">
        <v>27459.830484505193</v>
      </c>
      <c r="X22" s="50"/>
      <c r="Y22" s="50">
        <v>43521.029340641515</v>
      </c>
      <c r="Z22" s="48"/>
      <c r="AA22" s="50">
        <v>43189.561920262553</v>
      </c>
      <c r="AB22" s="48"/>
      <c r="AC22" s="50">
        <v>33975.448554488597</v>
      </c>
      <c r="AD22" s="48" t="s">
        <v>29</v>
      </c>
      <c r="AE22" s="50">
        <v>25610.336821536006</v>
      </c>
      <c r="AF22" s="48" t="s">
        <v>29</v>
      </c>
      <c r="AG22" s="50">
        <v>16858.108628919101</v>
      </c>
      <c r="AH22" s="48"/>
      <c r="AI22" s="50">
        <v>10338.096462110138</v>
      </c>
      <c r="AJ22" s="48"/>
      <c r="AK22" s="50">
        <v>9450</v>
      </c>
      <c r="AL22" s="48"/>
      <c r="AM22" s="50">
        <v>7363</v>
      </c>
      <c r="AN22" s="48"/>
      <c r="AO22" s="50">
        <v>11095.359083893092</v>
      </c>
      <c r="AQ22" s="50">
        <v>9422.3373979148855</v>
      </c>
      <c r="AS22" s="50">
        <v>116179.82336254694</v>
      </c>
      <c r="AU22" s="50">
        <v>146647.02019720373</v>
      </c>
      <c r="AX22" s="50"/>
      <c r="AY22" s="50"/>
      <c r="BC22" s="50"/>
    </row>
    <row r="23" spans="1:55" s="56" customFormat="1" ht="12.75" customHeight="1">
      <c r="A23" s="60"/>
      <c r="B23" s="164" t="s">
        <v>197</v>
      </c>
      <c r="C23" s="164"/>
      <c r="D23" s="164"/>
      <c r="E23" s="50">
        <v>0</v>
      </c>
      <c r="F23" s="50"/>
      <c r="G23" s="50">
        <v>0</v>
      </c>
      <c r="H23" s="50"/>
      <c r="I23" s="50">
        <v>0</v>
      </c>
      <c r="J23" s="50"/>
      <c r="K23" s="50">
        <v>0</v>
      </c>
      <c r="L23" s="50"/>
      <c r="M23" s="50">
        <v>0</v>
      </c>
      <c r="N23" s="50"/>
      <c r="O23" s="50">
        <v>0</v>
      </c>
      <c r="P23" s="50"/>
      <c r="Q23" s="50">
        <v>31895.61222891444</v>
      </c>
      <c r="R23" s="50"/>
      <c r="S23" s="50">
        <v>56623.7703373599</v>
      </c>
      <c r="T23" s="50"/>
      <c r="U23" s="50">
        <v>81397.98532192866</v>
      </c>
      <c r="V23" s="50"/>
      <c r="W23" s="50">
        <v>76933.578672968011</v>
      </c>
      <c r="X23" s="50"/>
      <c r="Y23" s="50">
        <v>67282.200972634339</v>
      </c>
      <c r="Z23" s="48"/>
      <c r="AA23" s="50">
        <v>98223.944684804912</v>
      </c>
      <c r="AB23" s="48"/>
      <c r="AC23" s="57">
        <v>67512.76457269775</v>
      </c>
      <c r="AD23" s="48" t="s">
        <v>29</v>
      </c>
      <c r="AE23" s="57">
        <v>63509.409266515038</v>
      </c>
      <c r="AF23" s="48" t="s">
        <v>29</v>
      </c>
      <c r="AG23" s="57">
        <v>32161.235019783559</v>
      </c>
      <c r="AH23" s="48"/>
      <c r="AI23" s="50">
        <v>41833.396919530118</v>
      </c>
      <c r="AJ23" s="48"/>
      <c r="AK23" s="50">
        <v>57809</v>
      </c>
      <c r="AL23" s="48"/>
      <c r="AM23" s="50">
        <v>46492</v>
      </c>
      <c r="AN23" s="48"/>
      <c r="AO23" s="50">
        <v>30257.788892845514</v>
      </c>
      <c r="AQ23" s="50">
        <v>41164.672342645121</v>
      </c>
      <c r="AS23" s="50">
        <v>70502.599755462914</v>
      </c>
      <c r="AU23" s="50">
        <v>49259.387909916579</v>
      </c>
      <c r="AW23" s="124"/>
      <c r="AX23" s="50"/>
      <c r="AY23" s="50"/>
      <c r="BA23" s="124"/>
      <c r="BC23" s="50"/>
    </row>
    <row r="24" spans="1:55" s="56" customFormat="1" ht="12.75" customHeight="1">
      <c r="A24" s="60"/>
      <c r="B24" s="164" t="s">
        <v>196</v>
      </c>
      <c r="C24" s="164"/>
      <c r="D24" s="164"/>
      <c r="E24" s="50">
        <v>0</v>
      </c>
      <c r="F24" s="50"/>
      <c r="G24" s="50">
        <v>0</v>
      </c>
      <c r="H24" s="50"/>
      <c r="I24" s="50">
        <v>0</v>
      </c>
      <c r="J24" s="50"/>
      <c r="K24" s="50">
        <v>0</v>
      </c>
      <c r="L24" s="50"/>
      <c r="M24" s="50">
        <v>0</v>
      </c>
      <c r="N24" s="50"/>
      <c r="O24" s="57">
        <v>0</v>
      </c>
      <c r="P24" s="57"/>
      <c r="Q24" s="57">
        <v>0</v>
      </c>
      <c r="R24" s="57"/>
      <c r="S24" s="57">
        <v>0</v>
      </c>
      <c r="T24" s="57"/>
      <c r="U24" s="57">
        <v>0</v>
      </c>
      <c r="V24" s="57"/>
      <c r="W24" s="57">
        <v>0</v>
      </c>
      <c r="X24" s="57"/>
      <c r="Y24" s="57">
        <v>0</v>
      </c>
      <c r="Z24" s="58"/>
      <c r="AA24" s="57">
        <v>0</v>
      </c>
      <c r="AB24" s="58"/>
      <c r="AC24" s="57">
        <v>170782.23737670356</v>
      </c>
      <c r="AD24" s="59"/>
      <c r="AE24" s="57">
        <v>190254.47917441104</v>
      </c>
      <c r="AF24" s="48" t="s">
        <v>29</v>
      </c>
      <c r="AG24" s="57">
        <v>93999.867639731965</v>
      </c>
      <c r="AH24" s="48"/>
      <c r="AI24" s="50">
        <v>84326.875669655084</v>
      </c>
      <c r="AJ24" s="48"/>
      <c r="AK24" s="50">
        <v>107912</v>
      </c>
      <c r="AL24" s="48"/>
      <c r="AM24" s="50">
        <v>100040</v>
      </c>
      <c r="AN24" s="48"/>
      <c r="AO24" s="50">
        <v>107655.81981127431</v>
      </c>
      <c r="AQ24" s="50">
        <v>246088.77622497568</v>
      </c>
      <c r="AS24" s="50">
        <v>163054.30143100137</v>
      </c>
      <c r="AU24" s="50">
        <v>131408.78598991525</v>
      </c>
      <c r="AW24" s="124"/>
      <c r="AX24" s="50"/>
      <c r="AY24" s="50"/>
      <c r="BA24" s="124"/>
      <c r="BC24" s="50"/>
    </row>
    <row r="25" spans="1:55" s="56" customFormat="1" ht="12.75" customHeight="1">
      <c r="A25" s="60"/>
      <c r="B25" s="61" t="s">
        <v>186</v>
      </c>
      <c r="C25" s="84"/>
      <c r="D25" s="84"/>
      <c r="E25" s="50">
        <v>0</v>
      </c>
      <c r="F25" s="50"/>
      <c r="G25" s="50">
        <v>0</v>
      </c>
      <c r="H25" s="50"/>
      <c r="I25" s="50">
        <v>0</v>
      </c>
      <c r="J25" s="50"/>
      <c r="K25" s="50">
        <v>0</v>
      </c>
      <c r="L25" s="50"/>
      <c r="M25" s="50">
        <v>0</v>
      </c>
      <c r="N25" s="50"/>
      <c r="O25" s="57">
        <v>0</v>
      </c>
      <c r="P25" s="57"/>
      <c r="Q25" s="57">
        <v>0</v>
      </c>
      <c r="R25" s="57"/>
      <c r="S25" s="57">
        <v>0</v>
      </c>
      <c r="T25" s="57"/>
      <c r="U25" s="57">
        <v>0</v>
      </c>
      <c r="V25" s="57"/>
      <c r="W25" s="57">
        <v>0</v>
      </c>
      <c r="X25" s="57"/>
      <c r="Y25" s="57">
        <v>0</v>
      </c>
      <c r="Z25" s="58"/>
      <c r="AA25" s="57">
        <v>0</v>
      </c>
      <c r="AB25" s="58"/>
      <c r="AC25" s="57">
        <v>0</v>
      </c>
      <c r="AD25" s="48"/>
      <c r="AE25" s="57">
        <v>0</v>
      </c>
      <c r="AF25" s="48"/>
      <c r="AG25" s="57">
        <v>63078.634485611692</v>
      </c>
      <c r="AH25" s="48"/>
      <c r="AI25" s="50">
        <v>73224.137209545763</v>
      </c>
      <c r="AJ25" s="48"/>
      <c r="AK25" s="50">
        <v>63285</v>
      </c>
      <c r="AL25" s="48"/>
      <c r="AM25" s="50">
        <v>74753</v>
      </c>
      <c r="AN25" s="48"/>
      <c r="AO25" s="50">
        <v>132715.11434487285</v>
      </c>
      <c r="AQ25" s="50">
        <v>0</v>
      </c>
      <c r="AS25" s="50">
        <v>90743.247553977446</v>
      </c>
      <c r="AU25" s="50">
        <v>103263.64947040414</v>
      </c>
      <c r="AW25" s="124"/>
      <c r="AX25" s="50"/>
      <c r="AY25" s="50"/>
      <c r="BA25" s="124"/>
      <c r="BC25" s="50"/>
    </row>
    <row r="26" spans="1:55" s="56" customFormat="1">
      <c r="A26" s="60"/>
      <c r="B26" s="162" t="s">
        <v>28</v>
      </c>
      <c r="C26" s="162"/>
      <c r="D26" s="162"/>
      <c r="E26" s="50">
        <v>23670.168113483454</v>
      </c>
      <c r="F26" s="50"/>
      <c r="G26" s="50">
        <v>20142.643268966374</v>
      </c>
      <c r="H26" s="50"/>
      <c r="I26" s="50">
        <v>18523.356097174252</v>
      </c>
      <c r="J26" s="50"/>
      <c r="K26" s="50">
        <v>18677.503792102489</v>
      </c>
      <c r="L26" s="50"/>
      <c r="M26" s="50">
        <v>12550.920101090845</v>
      </c>
      <c r="N26" s="50"/>
      <c r="O26" s="50">
        <v>11158.866671662661</v>
      </c>
      <c r="P26" s="50"/>
      <c r="Q26" s="50">
        <v>1523.7417477105646</v>
      </c>
      <c r="R26" s="50"/>
      <c r="S26" s="50">
        <v>404.63269004288389</v>
      </c>
      <c r="T26" s="50" t="s">
        <v>49</v>
      </c>
      <c r="U26" s="50">
        <v>1257.6573473832661</v>
      </c>
      <c r="V26" s="50" t="s">
        <v>49</v>
      </c>
      <c r="W26" s="50">
        <v>2292.7061809387887</v>
      </c>
      <c r="X26" s="50" t="s">
        <v>49</v>
      </c>
      <c r="Y26" s="50">
        <v>4063.9976931067795</v>
      </c>
      <c r="Z26" s="48"/>
      <c r="AA26" s="50">
        <v>3963.6778280843942</v>
      </c>
      <c r="AB26" s="48"/>
      <c r="AC26" s="50">
        <v>1059.2635510770976</v>
      </c>
      <c r="AD26" s="48" t="s">
        <v>49</v>
      </c>
      <c r="AE26" s="50">
        <v>8703.5547365343919</v>
      </c>
      <c r="AF26" s="48" t="s">
        <v>49</v>
      </c>
      <c r="AG26" s="50">
        <v>3125.47761614618</v>
      </c>
      <c r="AH26" s="48" t="s">
        <v>49</v>
      </c>
      <c r="AI26" s="50">
        <v>2395.6055612181035</v>
      </c>
      <c r="AJ26" s="48" t="s">
        <v>49</v>
      </c>
      <c r="AK26" s="50">
        <v>1186</v>
      </c>
      <c r="AL26" s="48" t="s">
        <v>49</v>
      </c>
      <c r="AM26" s="50">
        <v>1732</v>
      </c>
      <c r="AN26" s="48" t="s">
        <v>49</v>
      </c>
      <c r="AO26" s="50">
        <v>30899.539722387708</v>
      </c>
      <c r="AQ26" s="50">
        <v>47292.297304844127</v>
      </c>
      <c r="AS26" s="50">
        <v>65508.728576063528</v>
      </c>
      <c r="AU26" s="50">
        <v>48383.65995740427</v>
      </c>
      <c r="AX26" s="50"/>
      <c r="AY26" s="50"/>
      <c r="BA26" s="124"/>
      <c r="BC26" s="50"/>
    </row>
    <row r="27" spans="1:55">
      <c r="A27" s="60"/>
      <c r="B27" s="60"/>
      <c r="C27" s="60"/>
      <c r="D27" s="60"/>
      <c r="E27" s="14"/>
      <c r="F27" s="12"/>
      <c r="G27" s="14"/>
      <c r="H27" s="12"/>
      <c r="I27" s="14"/>
      <c r="J27" s="12"/>
      <c r="K27" s="14"/>
      <c r="L27" s="12"/>
      <c r="M27" s="14"/>
      <c r="N27" s="12"/>
      <c r="O27" s="14"/>
      <c r="P27" s="12"/>
      <c r="Q27" s="14"/>
      <c r="R27" s="12"/>
      <c r="S27" s="14"/>
      <c r="T27" s="12"/>
      <c r="U27" s="14"/>
      <c r="V27" s="12"/>
      <c r="W27" s="14"/>
      <c r="X27" s="12"/>
      <c r="Y27" s="14"/>
      <c r="Z27" s="12"/>
      <c r="AA27" s="50"/>
      <c r="AB27" s="48"/>
      <c r="AC27" s="50"/>
      <c r="AD27" s="48" t="s">
        <v>29</v>
      </c>
      <c r="AE27" s="50"/>
      <c r="AF27" s="48" t="s">
        <v>29</v>
      </c>
      <c r="AG27" s="50"/>
      <c r="AH27" s="48"/>
      <c r="AI27" s="50"/>
      <c r="AJ27" s="48"/>
      <c r="AK27" s="50"/>
      <c r="AL27" s="48"/>
      <c r="AM27" s="50"/>
      <c r="AN27" s="48"/>
      <c r="AO27" s="50"/>
      <c r="AP27" s="56"/>
      <c r="AQ27" s="50"/>
      <c r="AR27" s="56"/>
      <c r="AS27" s="50"/>
      <c r="AT27" s="56"/>
      <c r="AU27" s="50"/>
      <c r="AV27" s="56"/>
    </row>
    <row r="28" spans="1:55" s="24" customFormat="1">
      <c r="A28" s="161" t="s">
        <v>92</v>
      </c>
      <c r="B28" s="161"/>
      <c r="C28" s="161"/>
      <c r="D28" s="161"/>
      <c r="E28" s="11">
        <v>1208560.1731680539</v>
      </c>
      <c r="F28" s="12"/>
      <c r="G28" s="11">
        <v>1272153.544494573</v>
      </c>
      <c r="H28" s="12"/>
      <c r="I28" s="11">
        <v>1300896.6032320771</v>
      </c>
      <c r="J28" s="12"/>
      <c r="K28" s="11">
        <v>1653087.3169481368</v>
      </c>
      <c r="L28" s="12"/>
      <c r="M28" s="11">
        <v>1367156.3286964658</v>
      </c>
      <c r="N28" s="12"/>
      <c r="O28" s="11">
        <v>1008864.0279747618</v>
      </c>
      <c r="P28" s="12"/>
      <c r="Q28" s="11">
        <v>823643.71580406325</v>
      </c>
      <c r="R28" s="12"/>
      <c r="S28" s="11">
        <v>816906.54467843263</v>
      </c>
      <c r="T28" s="12"/>
      <c r="U28" s="11">
        <v>885290.22058573924</v>
      </c>
      <c r="V28" s="12"/>
      <c r="W28" s="11">
        <v>1053797.5867117962</v>
      </c>
      <c r="X28" s="12"/>
      <c r="Y28" s="11">
        <v>1148835.4596046295</v>
      </c>
      <c r="Z28" s="12"/>
      <c r="AA28" s="11">
        <v>1196981.3835966499</v>
      </c>
      <c r="AB28" s="48"/>
      <c r="AC28" s="11">
        <v>886603.61996087362</v>
      </c>
      <c r="AD28" s="48"/>
      <c r="AE28" s="11">
        <v>799986.16213500092</v>
      </c>
      <c r="AF28" s="48" t="s">
        <v>29</v>
      </c>
      <c r="AG28" s="11">
        <v>545681.59718140948</v>
      </c>
      <c r="AH28" s="48"/>
      <c r="AI28" s="11">
        <v>631309</v>
      </c>
      <c r="AJ28" s="48"/>
      <c r="AK28" s="11">
        <v>682382.35414583702</v>
      </c>
      <c r="AL28" s="48"/>
      <c r="AM28" s="11">
        <v>558062</v>
      </c>
      <c r="AN28" s="48"/>
      <c r="AO28" s="11">
        <v>689368</v>
      </c>
      <c r="AQ28" s="11">
        <v>763505.53525795334</v>
      </c>
      <c r="AS28" s="11">
        <v>923292.17888214393</v>
      </c>
      <c r="AU28" s="11">
        <v>809384.63320182019</v>
      </c>
    </row>
    <row r="29" spans="1:55" ht="15">
      <c r="A29" s="60"/>
      <c r="B29" s="162" t="s">
        <v>198</v>
      </c>
      <c r="C29" s="162"/>
      <c r="D29" s="162"/>
      <c r="E29" s="14">
        <v>954214.93997090415</v>
      </c>
      <c r="F29" s="12"/>
      <c r="G29" s="14">
        <v>980198.56024793989</v>
      </c>
      <c r="H29" s="12"/>
      <c r="I29" s="14">
        <v>1001992.9049198168</v>
      </c>
      <c r="J29" s="12"/>
      <c r="K29" s="14">
        <v>1095017.0468890383</v>
      </c>
      <c r="L29" s="12"/>
      <c r="M29" s="14">
        <v>846611.96062675235</v>
      </c>
      <c r="N29" s="12"/>
      <c r="O29" s="14">
        <v>710785.49276712548</v>
      </c>
      <c r="P29" s="12"/>
      <c r="Q29" s="14">
        <v>537219.64435821853</v>
      </c>
      <c r="R29" s="12"/>
      <c r="S29" s="14">
        <v>573715.13998291991</v>
      </c>
      <c r="T29" s="12"/>
      <c r="U29" s="14">
        <v>576478.49695198133</v>
      </c>
      <c r="V29" s="12"/>
      <c r="W29" s="14">
        <v>680996.15933901491</v>
      </c>
      <c r="X29" s="12"/>
      <c r="Y29" s="14">
        <v>762619.41600585089</v>
      </c>
      <c r="Z29" s="12"/>
      <c r="AA29" s="50">
        <v>867524.01311088412</v>
      </c>
      <c r="AB29" s="48"/>
      <c r="AC29" s="50">
        <v>502944.42842918745</v>
      </c>
      <c r="AD29" s="48"/>
      <c r="AE29" s="50">
        <v>458978.71071732714</v>
      </c>
      <c r="AF29" s="48" t="s">
        <v>29</v>
      </c>
      <c r="AG29" s="50">
        <v>261485.25731489641</v>
      </c>
      <c r="AH29" s="48"/>
      <c r="AI29" s="50">
        <v>381249.01261202939</v>
      </c>
      <c r="AJ29" s="48"/>
      <c r="AK29" s="50">
        <v>335469</v>
      </c>
      <c r="AL29" s="48"/>
      <c r="AM29" s="50">
        <v>296122</v>
      </c>
      <c r="AN29" s="48"/>
      <c r="AO29" s="50">
        <v>298881</v>
      </c>
      <c r="AP29" s="56"/>
      <c r="AQ29" s="50">
        <v>334569.13749676751</v>
      </c>
      <c r="AR29" s="56"/>
      <c r="AS29" s="50">
        <v>451926.05744876858</v>
      </c>
      <c r="AT29" s="56"/>
      <c r="AU29" s="50">
        <v>304614.06787777384</v>
      </c>
      <c r="AV29" s="56"/>
    </row>
    <row r="30" spans="1:55">
      <c r="A30" s="60"/>
      <c r="B30" s="162" t="s">
        <v>73</v>
      </c>
      <c r="C30" s="162"/>
      <c r="D30" s="162"/>
      <c r="E30" s="14">
        <v>253653.63734714978</v>
      </c>
      <c r="F30" s="12"/>
      <c r="G30" s="14">
        <v>290460.02268663316</v>
      </c>
      <c r="H30" s="12"/>
      <c r="I30" s="14">
        <v>298637.47602095606</v>
      </c>
      <c r="J30" s="12"/>
      <c r="K30" s="14">
        <v>558070.27005909861</v>
      </c>
      <c r="L30" s="12"/>
      <c r="M30" s="14">
        <v>520520.32645137992</v>
      </c>
      <c r="N30" s="12"/>
      <c r="O30" s="14">
        <v>296563.5262287411</v>
      </c>
      <c r="P30" s="12"/>
      <c r="Q30" s="14">
        <v>286303.20101727318</v>
      </c>
      <c r="R30" s="12"/>
      <c r="S30" s="14">
        <v>242443.65932225258</v>
      </c>
      <c r="T30" s="12"/>
      <c r="U30" s="14">
        <v>308233.77779875789</v>
      </c>
      <c r="V30" s="12"/>
      <c r="W30" s="14">
        <v>372751.77525002102</v>
      </c>
      <c r="X30" s="12"/>
      <c r="Y30" s="14">
        <v>385097.36998817592</v>
      </c>
      <c r="Z30" s="12"/>
      <c r="AA30" s="50">
        <v>329389.35631152935</v>
      </c>
      <c r="AB30" s="48"/>
      <c r="AC30" s="50">
        <v>210654.75006284853</v>
      </c>
      <c r="AD30" s="48"/>
      <c r="AE30" s="50">
        <v>148278.7332574146</v>
      </c>
      <c r="AF30" s="48" t="s">
        <v>29</v>
      </c>
      <c r="AG30" s="50">
        <v>123983.53220503814</v>
      </c>
      <c r="AH30" s="48"/>
      <c r="AI30" s="50">
        <v>133348.25879653683</v>
      </c>
      <c r="AJ30" s="48"/>
      <c r="AK30" s="50">
        <v>175282</v>
      </c>
      <c r="AL30" s="48"/>
      <c r="AM30" s="50">
        <v>87023</v>
      </c>
      <c r="AN30" s="48"/>
      <c r="AO30" s="50">
        <v>116836</v>
      </c>
      <c r="AP30" s="56"/>
      <c r="AQ30" s="50">
        <v>137907.81468674503</v>
      </c>
      <c r="AR30" s="56"/>
      <c r="AS30" s="50">
        <v>154555.5563813225</v>
      </c>
      <c r="AT30" s="56"/>
      <c r="AU30" s="50">
        <v>219690.39678796325</v>
      </c>
      <c r="AV30" s="56"/>
    </row>
    <row r="31" spans="1:55" ht="15">
      <c r="A31" s="60"/>
      <c r="B31" s="61" t="s">
        <v>196</v>
      </c>
      <c r="C31" s="61"/>
      <c r="D31" s="61"/>
      <c r="E31" s="14">
        <v>0</v>
      </c>
      <c r="F31" s="14"/>
      <c r="G31" s="14">
        <v>0</v>
      </c>
      <c r="H31" s="14"/>
      <c r="I31" s="14">
        <v>0</v>
      </c>
      <c r="J31" s="14"/>
      <c r="K31" s="14">
        <v>0</v>
      </c>
      <c r="L31" s="14"/>
      <c r="M31" s="14">
        <v>0</v>
      </c>
      <c r="N31" s="14"/>
      <c r="O31" s="14">
        <v>0</v>
      </c>
      <c r="P31" s="14"/>
      <c r="Q31" s="14">
        <v>0</v>
      </c>
      <c r="R31" s="14"/>
      <c r="S31" s="14">
        <v>0</v>
      </c>
      <c r="T31" s="14"/>
      <c r="U31" s="14">
        <v>0</v>
      </c>
      <c r="V31" s="14"/>
      <c r="W31" s="14">
        <v>0</v>
      </c>
      <c r="X31" s="14"/>
      <c r="Y31" s="14">
        <v>0</v>
      </c>
      <c r="Z31" s="14"/>
      <c r="AA31" s="50">
        <v>0</v>
      </c>
      <c r="AB31" s="56"/>
      <c r="AC31" s="50">
        <v>170782.23737670356</v>
      </c>
      <c r="AD31" s="48"/>
      <c r="AE31" s="50">
        <v>190254.47917441104</v>
      </c>
      <c r="AF31" s="48" t="s">
        <v>29</v>
      </c>
      <c r="AG31" s="50">
        <v>93999.867639732023</v>
      </c>
      <c r="AH31" s="48"/>
      <c r="AI31" s="50">
        <v>41833.396919530118</v>
      </c>
      <c r="AJ31" s="48"/>
      <c r="AK31" s="50">
        <v>107912</v>
      </c>
      <c r="AL31" s="48"/>
      <c r="AM31" s="50">
        <v>100040</v>
      </c>
      <c r="AN31" s="48"/>
      <c r="AO31" s="50">
        <v>107656</v>
      </c>
      <c r="AP31" s="56"/>
      <c r="AQ31" s="50">
        <v>89595.652984334331</v>
      </c>
      <c r="AR31" s="56"/>
      <c r="AS31" s="50">
        <v>163054.30143100137</v>
      </c>
      <c r="AT31" s="56"/>
      <c r="AU31" s="50">
        <v>131408.78598991525</v>
      </c>
      <c r="AV31" s="56"/>
    </row>
    <row r="32" spans="1:55" ht="15">
      <c r="A32" s="60"/>
      <c r="B32" s="61" t="s">
        <v>186</v>
      </c>
      <c r="C32" s="61"/>
      <c r="D32" s="61"/>
      <c r="E32" s="14">
        <v>0</v>
      </c>
      <c r="F32" s="12"/>
      <c r="G32" s="14">
        <v>0</v>
      </c>
      <c r="H32" s="12"/>
      <c r="I32" s="14">
        <v>0</v>
      </c>
      <c r="J32" s="12"/>
      <c r="K32" s="14">
        <v>0</v>
      </c>
      <c r="L32" s="12"/>
      <c r="M32" s="14">
        <v>0</v>
      </c>
      <c r="N32" s="12"/>
      <c r="O32" s="14">
        <v>0</v>
      </c>
      <c r="P32" s="12"/>
      <c r="Q32" s="14">
        <v>0</v>
      </c>
      <c r="R32" s="12"/>
      <c r="S32" s="14">
        <v>0</v>
      </c>
      <c r="T32" s="12"/>
      <c r="U32" s="14">
        <v>0</v>
      </c>
      <c r="V32" s="12"/>
      <c r="W32" s="14">
        <v>0</v>
      </c>
      <c r="X32" s="12"/>
      <c r="Y32" s="14">
        <v>0</v>
      </c>
      <c r="Z32" s="12"/>
      <c r="AA32" s="14">
        <v>0</v>
      </c>
      <c r="AB32" s="12"/>
      <c r="AC32" s="14">
        <v>0</v>
      </c>
      <c r="AD32" s="12"/>
      <c r="AE32" s="14">
        <v>0</v>
      </c>
      <c r="AF32" s="48"/>
      <c r="AG32" s="50">
        <v>63078.634485611656</v>
      </c>
      <c r="AH32" s="48"/>
      <c r="AI32" s="50">
        <v>73224.137209545763</v>
      </c>
      <c r="AJ32" s="48"/>
      <c r="AK32" s="50">
        <v>63285</v>
      </c>
      <c r="AL32" s="48"/>
      <c r="AM32" s="50">
        <v>74753</v>
      </c>
      <c r="AN32" s="48"/>
      <c r="AO32" s="50">
        <v>132715</v>
      </c>
      <c r="AP32" s="56"/>
      <c r="AQ32" s="50">
        <v>156493.12324064167</v>
      </c>
      <c r="AR32" s="56"/>
      <c r="AS32" s="50">
        <v>90743.247553977446</v>
      </c>
      <c r="AT32" s="56"/>
      <c r="AU32" s="50">
        <v>103263.64947040414</v>
      </c>
      <c r="AV32" s="56"/>
    </row>
    <row r="33" spans="1:49">
      <c r="A33" s="60"/>
      <c r="B33" s="162" t="s">
        <v>28</v>
      </c>
      <c r="C33" s="162"/>
      <c r="D33" s="162"/>
      <c r="E33" s="14">
        <v>691.59585000000004</v>
      </c>
      <c r="F33" s="12" t="s">
        <v>49</v>
      </c>
      <c r="G33" s="14">
        <v>1494.96156</v>
      </c>
      <c r="H33" s="12" t="s">
        <v>49</v>
      </c>
      <c r="I33" s="14">
        <v>266.22229130434783</v>
      </c>
      <c r="J33" s="12" t="s">
        <v>49</v>
      </c>
      <c r="K33" s="14">
        <v>0</v>
      </c>
      <c r="L33" s="12"/>
      <c r="M33" s="14">
        <v>24.041618333333336</v>
      </c>
      <c r="N33" s="12" t="s">
        <v>49</v>
      </c>
      <c r="O33" s="14">
        <v>1515.0089788951359</v>
      </c>
      <c r="P33" s="12" t="s">
        <v>49</v>
      </c>
      <c r="Q33" s="14">
        <v>120.87042857142856</v>
      </c>
      <c r="R33" s="12" t="s">
        <v>49</v>
      </c>
      <c r="S33" s="14">
        <v>747.74537326007339</v>
      </c>
      <c r="T33" s="12" t="s">
        <v>49</v>
      </c>
      <c r="U33" s="14">
        <v>577.94583499999999</v>
      </c>
      <c r="V33" s="12" t="s">
        <v>49</v>
      </c>
      <c r="W33" s="14">
        <v>49.652122760349783</v>
      </c>
      <c r="X33" s="12" t="s">
        <v>49</v>
      </c>
      <c r="Y33" s="14">
        <v>1118.6736106027599</v>
      </c>
      <c r="Z33" s="12" t="s">
        <v>49</v>
      </c>
      <c r="AA33" s="50">
        <v>68.014174242424247</v>
      </c>
      <c r="AB33" s="48" t="s">
        <v>49</v>
      </c>
      <c r="AC33" s="50">
        <v>2222.2040921416547</v>
      </c>
      <c r="AD33" s="48" t="s">
        <v>49</v>
      </c>
      <c r="AE33" s="50">
        <v>2474.238985852312</v>
      </c>
      <c r="AF33" s="48" t="s">
        <v>49</v>
      </c>
      <c r="AG33" s="50">
        <v>3134.3055361318175</v>
      </c>
      <c r="AH33" s="48" t="s">
        <v>49</v>
      </c>
      <c r="AI33" s="50">
        <v>1654.3979545195398</v>
      </c>
      <c r="AJ33" s="48" t="s">
        <v>49</v>
      </c>
      <c r="AK33" s="50">
        <v>434</v>
      </c>
      <c r="AL33" s="48" t="s">
        <v>49</v>
      </c>
      <c r="AM33" s="50">
        <v>124</v>
      </c>
      <c r="AN33" s="48" t="s">
        <v>49</v>
      </c>
      <c r="AO33" s="50">
        <v>33281</v>
      </c>
      <c r="AP33" s="56"/>
      <c r="AQ33" s="50">
        <v>44939.80684946476</v>
      </c>
      <c r="AR33" s="56"/>
      <c r="AS33" s="50">
        <v>63013.016067074073</v>
      </c>
      <c r="AT33" s="56"/>
      <c r="AU33" s="50">
        <v>50407.73307576363</v>
      </c>
      <c r="AV33" s="56"/>
    </row>
    <row r="34" spans="1:49">
      <c r="A34" s="60"/>
      <c r="B34" s="60"/>
      <c r="C34" s="60"/>
      <c r="D34" s="60"/>
      <c r="E34" s="14"/>
      <c r="F34" s="12"/>
      <c r="G34" s="14"/>
      <c r="H34" s="12"/>
      <c r="I34" s="14"/>
      <c r="J34" s="12"/>
      <c r="K34" s="14"/>
      <c r="L34" s="12"/>
      <c r="M34" s="14"/>
      <c r="N34" s="12"/>
      <c r="O34" s="14"/>
      <c r="P34" s="12"/>
      <c r="Q34" s="14"/>
      <c r="R34" s="12"/>
      <c r="S34" s="14"/>
      <c r="T34" s="12"/>
      <c r="U34" s="14"/>
      <c r="V34" s="12"/>
      <c r="W34" s="14"/>
      <c r="X34" s="12"/>
      <c r="Y34" s="14"/>
      <c r="Z34" s="12"/>
      <c r="AA34" s="50"/>
      <c r="AB34" s="48"/>
      <c r="AC34" s="50"/>
      <c r="AD34" s="48" t="s">
        <v>29</v>
      </c>
      <c r="AE34" s="50"/>
      <c r="AF34" s="48" t="s">
        <v>29</v>
      </c>
      <c r="AG34" s="50"/>
      <c r="AH34" s="48"/>
      <c r="AI34" s="50"/>
      <c r="AJ34" s="48"/>
      <c r="AK34" s="50"/>
      <c r="AL34" s="48"/>
      <c r="AM34" s="50"/>
      <c r="AN34" s="48"/>
      <c r="AO34" s="50"/>
      <c r="AP34" s="56"/>
      <c r="AQ34" s="50"/>
      <c r="AR34" s="56"/>
      <c r="AS34" s="50"/>
      <c r="AT34" s="56"/>
      <c r="AU34" s="50"/>
      <c r="AV34" s="56"/>
    </row>
    <row r="35" spans="1:49" s="24" customFormat="1">
      <c r="A35" s="161" t="s">
        <v>202</v>
      </c>
      <c r="B35" s="161"/>
      <c r="C35" s="161"/>
      <c r="D35" s="161"/>
      <c r="E35" s="11">
        <v>1208560.1731680534</v>
      </c>
      <c r="F35" s="12"/>
      <c r="G35" s="11">
        <v>1272153.5444945721</v>
      </c>
      <c r="H35" s="12"/>
      <c r="I35" s="11">
        <v>1300896.6032320773</v>
      </c>
      <c r="J35" s="12"/>
      <c r="K35" s="11">
        <v>1653087.3169481361</v>
      </c>
      <c r="L35" s="12"/>
      <c r="M35" s="11">
        <v>1367156.3286964626</v>
      </c>
      <c r="N35" s="12"/>
      <c r="O35" s="11">
        <v>1008864.0279747595</v>
      </c>
      <c r="P35" s="12"/>
      <c r="Q35" s="11">
        <v>823643.71580406127</v>
      </c>
      <c r="R35" s="12"/>
      <c r="S35" s="11">
        <v>816906.54467843159</v>
      </c>
      <c r="T35" s="12"/>
      <c r="U35" s="11">
        <v>885290.22058574064</v>
      </c>
      <c r="V35" s="12"/>
      <c r="W35" s="11">
        <v>1053797.5867117932</v>
      </c>
      <c r="X35" s="12"/>
      <c r="Y35" s="11">
        <v>1148835.45960463</v>
      </c>
      <c r="Z35" s="12"/>
      <c r="AA35" s="11">
        <v>1196981.3835966499</v>
      </c>
      <c r="AB35" s="48"/>
      <c r="AC35" s="11">
        <v>886603.61996087362</v>
      </c>
      <c r="AD35" s="48" t="s">
        <v>29</v>
      </c>
      <c r="AE35" s="11">
        <v>799986.16213500092</v>
      </c>
      <c r="AF35" s="48" t="s">
        <v>29</v>
      </c>
      <c r="AG35" s="11">
        <v>545681.59718141146</v>
      </c>
      <c r="AH35" s="48"/>
      <c r="AI35" s="11">
        <v>631309</v>
      </c>
      <c r="AJ35" s="48"/>
      <c r="AK35" s="11">
        <v>682382</v>
      </c>
      <c r="AL35" s="48"/>
      <c r="AM35" s="11">
        <v>558062</v>
      </c>
      <c r="AN35" s="48"/>
      <c r="AO35" s="11">
        <v>689368</v>
      </c>
      <c r="AQ35" s="11">
        <v>763505.53525795403</v>
      </c>
      <c r="AS35" s="11">
        <v>923292.17888214346</v>
      </c>
      <c r="AU35" s="11">
        <v>809384.63320181915</v>
      </c>
    </row>
    <row r="36" spans="1:49">
      <c r="A36" s="60"/>
      <c r="B36" s="162" t="s">
        <v>220</v>
      </c>
      <c r="C36" s="162"/>
      <c r="D36" s="162"/>
      <c r="E36" s="14">
        <v>81814.714001842702</v>
      </c>
      <c r="F36" s="12"/>
      <c r="G36" s="14">
        <v>112824.08398177265</v>
      </c>
      <c r="H36" s="12"/>
      <c r="I36" s="14">
        <v>126559.79342680116</v>
      </c>
      <c r="J36" s="12"/>
      <c r="K36" s="14">
        <v>320876.51493847271</v>
      </c>
      <c r="L36" s="12"/>
      <c r="M36" s="14">
        <v>241133.98503117278</v>
      </c>
      <c r="N36" s="12"/>
      <c r="O36" s="14">
        <v>139149.70947836514</v>
      </c>
      <c r="P36" s="12"/>
      <c r="Q36" s="14">
        <v>154996.60806286402</v>
      </c>
      <c r="R36" s="12"/>
      <c r="S36" s="14">
        <v>160507.90865100481</v>
      </c>
      <c r="T36" s="12"/>
      <c r="U36" s="14">
        <v>192788.12140572545</v>
      </c>
      <c r="V36" s="12"/>
      <c r="W36" s="14">
        <v>224728.3414172176</v>
      </c>
      <c r="X36" s="12"/>
      <c r="Y36" s="14">
        <v>210452.92153547492</v>
      </c>
      <c r="Z36" s="12"/>
      <c r="AA36" s="50">
        <v>189463.61443409065</v>
      </c>
      <c r="AB36" s="48"/>
      <c r="AC36" s="50">
        <v>136094.5637471932</v>
      </c>
      <c r="AD36" s="48" t="s">
        <v>29</v>
      </c>
      <c r="AE36" s="50">
        <v>102759.65513784015</v>
      </c>
      <c r="AF36" s="48" t="s">
        <v>29</v>
      </c>
      <c r="AG36" s="50">
        <v>89587.508210262182</v>
      </c>
      <c r="AH36" s="48"/>
      <c r="AI36" s="50">
        <v>87691.571475956021</v>
      </c>
      <c r="AJ36" s="48"/>
      <c r="AK36" s="50">
        <v>109856</v>
      </c>
      <c r="AL36" s="48"/>
      <c r="AM36" s="50">
        <v>48901</v>
      </c>
      <c r="AN36" s="48"/>
      <c r="AO36" s="50">
        <v>64142</v>
      </c>
      <c r="AP36" s="56"/>
      <c r="AQ36" s="50">
        <v>85389.712774214073</v>
      </c>
      <c r="AR36" s="56"/>
      <c r="AS36" s="50">
        <v>115117.64380150333</v>
      </c>
      <c r="AT36" s="56"/>
      <c r="AU36" s="50">
        <v>122963.47627171631</v>
      </c>
      <c r="AV36" s="56"/>
    </row>
    <row r="37" spans="1:49" ht="15">
      <c r="A37" s="60"/>
      <c r="B37" s="162" t="s">
        <v>203</v>
      </c>
      <c r="C37" s="162"/>
      <c r="D37" s="162"/>
      <c r="E37" s="14">
        <v>1125862.6251162107</v>
      </c>
      <c r="F37" s="12"/>
      <c r="G37" s="14">
        <v>1133299.6546341274</v>
      </c>
      <c r="H37" s="12"/>
      <c r="I37" s="14">
        <v>1166177.2627023051</v>
      </c>
      <c r="J37" s="12"/>
      <c r="K37" s="14">
        <v>1329887.9187729966</v>
      </c>
      <c r="L37" s="12"/>
      <c r="M37" s="14">
        <v>1124247.8962940711</v>
      </c>
      <c r="N37" s="12"/>
      <c r="O37" s="14">
        <v>866673.344846691</v>
      </c>
      <c r="P37" s="12"/>
      <c r="Q37" s="14">
        <v>663886.23454048298</v>
      </c>
      <c r="R37" s="12"/>
      <c r="S37" s="14">
        <v>656119.4442636905</v>
      </c>
      <c r="T37" s="12"/>
      <c r="U37" s="14">
        <v>691244.14558052819</v>
      </c>
      <c r="V37" s="12"/>
      <c r="W37" s="14">
        <v>828801.73895539739</v>
      </c>
      <c r="X37" s="12"/>
      <c r="Y37" s="14">
        <v>936230.73774793162</v>
      </c>
      <c r="Z37" s="12"/>
      <c r="AA37" s="50">
        <v>1005915.4268170897</v>
      </c>
      <c r="AB37" s="48"/>
      <c r="AC37" s="50">
        <v>577811.28928350622</v>
      </c>
      <c r="AD37" s="48" t="s">
        <v>29</v>
      </c>
      <c r="AE37" s="50">
        <v>503959.22025499638</v>
      </c>
      <c r="AF37" s="48" t="s">
        <v>29</v>
      </c>
      <c r="AG37" s="50">
        <v>295916.07603316376</v>
      </c>
      <c r="AH37" s="48"/>
      <c r="AI37" s="50">
        <v>384311.5223563349</v>
      </c>
      <c r="AJ37" s="48"/>
      <c r="AK37" s="50">
        <v>400895</v>
      </c>
      <c r="AL37" s="48"/>
      <c r="AM37" s="50">
        <v>333838</v>
      </c>
      <c r="AN37" s="48"/>
      <c r="AO37" s="50">
        <v>351187</v>
      </c>
      <c r="AP37" s="56"/>
      <c r="AQ37" s="50">
        <v>385407.46887692518</v>
      </c>
      <c r="AR37" s="56"/>
      <c r="AS37" s="50">
        <v>492035.91454239708</v>
      </c>
      <c r="AT37" s="56"/>
      <c r="AU37" s="50">
        <v>398404.00723385345</v>
      </c>
      <c r="AV37" s="56"/>
    </row>
    <row r="38" spans="1:49" ht="15">
      <c r="A38" s="60"/>
      <c r="B38" s="94" t="s">
        <v>196</v>
      </c>
      <c r="C38" s="94"/>
      <c r="D38" s="94"/>
      <c r="E38" s="14">
        <v>0</v>
      </c>
      <c r="F38" s="14"/>
      <c r="G38" s="14">
        <v>0</v>
      </c>
      <c r="H38" s="14"/>
      <c r="I38" s="14">
        <v>0</v>
      </c>
      <c r="J38" s="14"/>
      <c r="K38" s="14">
        <v>0</v>
      </c>
      <c r="L38" s="14"/>
      <c r="M38" s="14">
        <v>0</v>
      </c>
      <c r="N38" s="14"/>
      <c r="O38" s="14">
        <v>0</v>
      </c>
      <c r="P38" s="14"/>
      <c r="Q38" s="14">
        <v>0</v>
      </c>
      <c r="R38" s="14"/>
      <c r="S38" s="14">
        <v>0</v>
      </c>
      <c r="T38" s="14"/>
      <c r="U38" s="14">
        <v>0</v>
      </c>
      <c r="V38" s="14"/>
      <c r="W38" s="14">
        <v>0</v>
      </c>
      <c r="X38" s="14"/>
      <c r="Y38" s="14">
        <v>0</v>
      </c>
      <c r="Z38" s="14"/>
      <c r="AA38" s="50">
        <v>0</v>
      </c>
      <c r="AB38" s="56"/>
      <c r="AC38" s="50">
        <v>170782.23737670356</v>
      </c>
      <c r="AD38" s="48" t="s">
        <v>29</v>
      </c>
      <c r="AE38" s="50">
        <v>190254.47917441104</v>
      </c>
      <c r="AF38" s="48" t="s">
        <v>29</v>
      </c>
      <c r="AG38" s="50">
        <v>93999.867639731965</v>
      </c>
      <c r="AH38" s="48"/>
      <c r="AI38" s="50">
        <v>84326.875669655055</v>
      </c>
      <c r="AJ38" s="48"/>
      <c r="AK38" s="50">
        <v>107912</v>
      </c>
      <c r="AL38" s="48"/>
      <c r="AM38" s="50">
        <v>100040</v>
      </c>
      <c r="AN38" s="48"/>
      <c r="AO38" s="50">
        <v>107656</v>
      </c>
      <c r="AP38" s="56"/>
      <c r="AQ38" s="50">
        <v>89595.652984334331</v>
      </c>
      <c r="AR38" s="56"/>
      <c r="AS38" s="50">
        <v>163054.30143100137</v>
      </c>
      <c r="AT38" s="56"/>
      <c r="AU38" s="50">
        <v>131408.78598991525</v>
      </c>
      <c r="AV38" s="56"/>
    </row>
    <row r="39" spans="1:49" ht="15">
      <c r="A39" s="60"/>
      <c r="B39" s="94" t="s">
        <v>186</v>
      </c>
      <c r="C39" s="94"/>
      <c r="D39" s="94"/>
      <c r="E39" s="14">
        <v>0</v>
      </c>
      <c r="F39" s="12"/>
      <c r="G39" s="14">
        <v>0</v>
      </c>
      <c r="H39" s="12"/>
      <c r="I39" s="14">
        <v>0</v>
      </c>
      <c r="J39" s="12"/>
      <c r="K39" s="14">
        <v>0</v>
      </c>
      <c r="L39" s="12"/>
      <c r="M39" s="14">
        <v>0</v>
      </c>
      <c r="N39" s="12"/>
      <c r="O39" s="14">
        <v>0</v>
      </c>
      <c r="P39" s="12"/>
      <c r="Q39" s="14">
        <v>0</v>
      </c>
      <c r="R39" s="12"/>
      <c r="S39" s="14">
        <v>0</v>
      </c>
      <c r="T39" s="12"/>
      <c r="U39" s="14">
        <v>0</v>
      </c>
      <c r="V39" s="12"/>
      <c r="W39" s="14">
        <v>0</v>
      </c>
      <c r="X39" s="12"/>
      <c r="Y39" s="14">
        <v>0</v>
      </c>
      <c r="Z39" s="12"/>
      <c r="AA39" s="14">
        <v>0</v>
      </c>
      <c r="AB39" s="12"/>
      <c r="AC39" s="14">
        <v>0</v>
      </c>
      <c r="AD39" s="12"/>
      <c r="AE39" s="14">
        <v>0</v>
      </c>
      <c r="AF39" s="48"/>
      <c r="AG39" s="50">
        <v>63078.634485611692</v>
      </c>
      <c r="AH39" s="48"/>
      <c r="AI39" s="50">
        <v>73224.137209545748</v>
      </c>
      <c r="AJ39" s="48"/>
      <c r="AK39" s="50">
        <v>63285</v>
      </c>
      <c r="AL39" s="48"/>
      <c r="AM39" s="50">
        <v>74753</v>
      </c>
      <c r="AN39" s="48"/>
      <c r="AO39" s="50">
        <v>132715</v>
      </c>
      <c r="AP39" s="56"/>
      <c r="AQ39" s="50">
        <v>156493.12324064167</v>
      </c>
      <c r="AR39" s="56"/>
      <c r="AS39" s="50">
        <v>90743.247553977446</v>
      </c>
      <c r="AT39" s="56"/>
      <c r="AU39" s="50">
        <v>103263.64947040414</v>
      </c>
      <c r="AV39" s="56"/>
    </row>
    <row r="40" spans="1:49">
      <c r="A40" s="60"/>
      <c r="B40" s="162" t="s">
        <v>28</v>
      </c>
      <c r="C40" s="162"/>
      <c r="D40" s="162"/>
      <c r="E40" s="14">
        <v>882.83405000000005</v>
      </c>
      <c r="F40" s="12" t="s">
        <v>49</v>
      </c>
      <c r="G40" s="14">
        <v>26029.805878672163</v>
      </c>
      <c r="H40" s="12"/>
      <c r="I40" s="14">
        <v>8159.5471029710143</v>
      </c>
      <c r="J40" s="12"/>
      <c r="K40" s="14">
        <v>2322.8832366666666</v>
      </c>
      <c r="L40" s="12" t="s">
        <v>49</v>
      </c>
      <c r="M40" s="14">
        <v>1774.4473712184874</v>
      </c>
      <c r="N40" s="12" t="s">
        <v>49</v>
      </c>
      <c r="O40" s="14">
        <v>3040.9736497032754</v>
      </c>
      <c r="P40" s="12" t="s">
        <v>49</v>
      </c>
      <c r="Q40" s="14">
        <v>4760.8732007142862</v>
      </c>
      <c r="R40" s="12" t="s">
        <v>49</v>
      </c>
      <c r="S40" s="14">
        <v>279.19176373626374</v>
      </c>
      <c r="T40" s="12" t="s">
        <v>49</v>
      </c>
      <c r="U40" s="14">
        <v>1257.9535994870189</v>
      </c>
      <c r="V40" s="12" t="s">
        <v>49</v>
      </c>
      <c r="W40" s="14">
        <v>267.50633917826025</v>
      </c>
      <c r="X40" s="12" t="s">
        <v>49</v>
      </c>
      <c r="Y40" s="14">
        <v>2151.8003212235412</v>
      </c>
      <c r="Z40" s="12" t="s">
        <v>49</v>
      </c>
      <c r="AA40" s="50">
        <v>1602.3423454742776</v>
      </c>
      <c r="AB40" s="48" t="s">
        <v>49</v>
      </c>
      <c r="AC40" s="50">
        <v>1915.5295534776301</v>
      </c>
      <c r="AD40" s="48" t="s">
        <v>49</v>
      </c>
      <c r="AE40" s="50">
        <v>3012.8075677570737</v>
      </c>
      <c r="AF40" s="48" t="s">
        <v>49</v>
      </c>
      <c r="AG40" s="50">
        <v>3099.5108126415566</v>
      </c>
      <c r="AH40" s="48" t="s">
        <v>49</v>
      </c>
      <c r="AI40" s="50">
        <v>1755.0967806706799</v>
      </c>
      <c r="AJ40" s="48" t="s">
        <v>49</v>
      </c>
      <c r="AK40" s="50">
        <v>434</v>
      </c>
      <c r="AL40" s="48" t="s">
        <v>49</v>
      </c>
      <c r="AM40" s="50">
        <v>530</v>
      </c>
      <c r="AN40" s="48" t="s">
        <v>49</v>
      </c>
      <c r="AO40" s="50">
        <v>33668</v>
      </c>
      <c r="AP40" s="56"/>
      <c r="AQ40" s="50">
        <v>46619.577381838812</v>
      </c>
      <c r="AR40" s="56"/>
      <c r="AS40" s="50">
        <v>62341.071553264293</v>
      </c>
      <c r="AT40" s="56"/>
      <c r="AU40" s="50">
        <v>53344.714235929969</v>
      </c>
      <c r="AV40" s="56"/>
    </row>
    <row r="41" spans="1:49">
      <c r="A41" s="60"/>
      <c r="B41" s="60"/>
      <c r="C41" s="60"/>
      <c r="D41" s="60"/>
      <c r="E41" s="14"/>
      <c r="F41" s="12"/>
      <c r="G41" s="14"/>
      <c r="H41" s="12"/>
      <c r="I41" s="14"/>
      <c r="J41" s="12"/>
      <c r="K41" s="14"/>
      <c r="L41" s="12"/>
      <c r="M41" s="14"/>
      <c r="N41" s="12"/>
      <c r="O41" s="14"/>
      <c r="P41" s="12"/>
      <c r="Q41" s="14"/>
      <c r="R41" s="12"/>
      <c r="S41" s="14"/>
      <c r="T41" s="12"/>
      <c r="U41" s="14"/>
      <c r="V41" s="12"/>
      <c r="W41" s="14"/>
      <c r="X41" s="12"/>
      <c r="Y41" s="14"/>
      <c r="Z41" s="12"/>
      <c r="AA41" s="50"/>
      <c r="AB41" s="48"/>
      <c r="AC41" s="50"/>
      <c r="AD41" s="48" t="s">
        <v>29</v>
      </c>
      <c r="AE41" s="50"/>
      <c r="AF41" s="48" t="s">
        <v>29</v>
      </c>
      <c r="AG41" s="50"/>
      <c r="AH41" s="48"/>
      <c r="AI41" s="50"/>
      <c r="AJ41" s="48"/>
      <c r="AK41" s="50"/>
      <c r="AL41" s="48"/>
      <c r="AM41" s="50"/>
      <c r="AN41" s="48"/>
      <c r="AO41" s="50"/>
      <c r="AP41" s="56"/>
      <c r="AQ41" s="50"/>
      <c r="AR41" s="56"/>
      <c r="AS41" s="50"/>
      <c r="AT41" s="56"/>
      <c r="AU41" s="50"/>
      <c r="AV41" s="56"/>
    </row>
    <row r="42" spans="1:49" s="24" customFormat="1">
      <c r="A42" s="161" t="s">
        <v>76</v>
      </c>
      <c r="B42" s="161"/>
      <c r="C42" s="161"/>
      <c r="D42" s="161"/>
      <c r="E42" s="11">
        <v>1208560.1731680543</v>
      </c>
      <c r="F42" s="12"/>
      <c r="G42" s="11">
        <v>1272153.5444945737</v>
      </c>
      <c r="H42" s="12"/>
      <c r="I42" s="11">
        <v>1300896.6032320785</v>
      </c>
      <c r="J42" s="12"/>
      <c r="K42" s="11">
        <v>1653087.3169481386</v>
      </c>
      <c r="L42" s="12"/>
      <c r="M42" s="11">
        <v>1367156.3286964684</v>
      </c>
      <c r="N42" s="12"/>
      <c r="O42" s="11">
        <v>1008864.0279747617</v>
      </c>
      <c r="P42" s="12"/>
      <c r="Q42" s="11">
        <v>823643.71580406383</v>
      </c>
      <c r="R42" s="12"/>
      <c r="S42" s="11">
        <v>816906.54467843252</v>
      </c>
      <c r="T42" s="12"/>
      <c r="U42" s="11">
        <v>885290.22058573912</v>
      </c>
      <c r="V42" s="12"/>
      <c r="W42" s="11">
        <v>1053797.5867117972</v>
      </c>
      <c r="X42" s="12"/>
      <c r="Y42" s="11">
        <v>1148835.4596046316</v>
      </c>
      <c r="Z42" s="12"/>
      <c r="AA42" s="11">
        <v>1196981.3835966499</v>
      </c>
      <c r="AB42" s="48"/>
      <c r="AC42" s="11">
        <v>886603.61996088468</v>
      </c>
      <c r="AD42" s="48" t="s">
        <v>29</v>
      </c>
      <c r="AE42" s="11">
        <v>799986.16213500092</v>
      </c>
      <c r="AF42" s="48" t="s">
        <v>29</v>
      </c>
      <c r="AG42" s="11">
        <v>545681.59718141146</v>
      </c>
      <c r="AH42" s="48"/>
      <c r="AI42" s="11">
        <v>631309</v>
      </c>
      <c r="AJ42" s="48"/>
      <c r="AK42" s="11">
        <v>682382</v>
      </c>
      <c r="AL42" s="48"/>
      <c r="AM42" s="11">
        <v>558062</v>
      </c>
      <c r="AN42" s="48"/>
      <c r="AO42" s="11">
        <v>689368</v>
      </c>
      <c r="AQ42" s="11">
        <v>763505.53525795846</v>
      </c>
      <c r="AS42" s="11">
        <v>923292.17888214253</v>
      </c>
      <c r="AU42" s="11">
        <v>809384.63320182031</v>
      </c>
    </row>
    <row r="43" spans="1:49">
      <c r="A43" s="60"/>
      <c r="B43" s="162" t="s">
        <v>72</v>
      </c>
      <c r="C43" s="162"/>
      <c r="D43" s="162"/>
      <c r="E43" s="14">
        <v>850898.78724731563</v>
      </c>
      <c r="F43" s="12"/>
      <c r="G43" s="14">
        <v>859474.37500252645</v>
      </c>
      <c r="H43" s="12"/>
      <c r="I43" s="14">
        <v>862129.61824056576</v>
      </c>
      <c r="J43" s="12"/>
      <c r="K43" s="14">
        <v>860773.50814606785</v>
      </c>
      <c r="L43" s="12"/>
      <c r="M43" s="14">
        <v>718860.06920227013</v>
      </c>
      <c r="N43" s="12"/>
      <c r="O43" s="14">
        <v>602493.07856000494</v>
      </c>
      <c r="P43" s="12"/>
      <c r="Q43" s="14">
        <v>447285.59738016775</v>
      </c>
      <c r="R43" s="12"/>
      <c r="S43" s="14">
        <v>501103.16481650359</v>
      </c>
      <c r="T43" s="12"/>
      <c r="U43" s="14">
        <v>455069.63283781853</v>
      </c>
      <c r="V43" s="12"/>
      <c r="W43" s="14">
        <v>578112.99424103578</v>
      </c>
      <c r="X43" s="12"/>
      <c r="Y43" s="14">
        <v>626155.2232105959</v>
      </c>
      <c r="Z43" s="12"/>
      <c r="AA43" s="50">
        <v>670742.79781260621</v>
      </c>
      <c r="AB43" s="48"/>
      <c r="AC43" s="50">
        <v>621754.66675099253</v>
      </c>
      <c r="AD43" s="48" t="s">
        <v>29</v>
      </c>
      <c r="AE43" s="50">
        <v>579111.82469377178</v>
      </c>
      <c r="AF43" s="48" t="s">
        <v>29</v>
      </c>
      <c r="AG43" s="50">
        <v>378055.64969736442</v>
      </c>
      <c r="AH43" s="48"/>
      <c r="AI43" s="50">
        <v>440943.64530051785</v>
      </c>
      <c r="AJ43" s="48"/>
      <c r="AK43" s="50">
        <v>482850</v>
      </c>
      <c r="AL43" s="48"/>
      <c r="AM43" s="50">
        <v>428412</v>
      </c>
      <c r="AN43" s="48"/>
      <c r="AO43" s="50">
        <v>539224</v>
      </c>
      <c r="AP43" s="56"/>
      <c r="AQ43" s="50">
        <v>620794.55894538609</v>
      </c>
      <c r="AR43" s="56"/>
      <c r="AS43" s="50">
        <v>781672.60184288386</v>
      </c>
      <c r="AT43" s="56"/>
      <c r="AU43" s="50">
        <v>593918.91603754333</v>
      </c>
      <c r="AV43" s="56"/>
    </row>
    <row r="44" spans="1:49">
      <c r="A44" s="60"/>
      <c r="B44" s="162" t="s">
        <v>73</v>
      </c>
      <c r="C44" s="162"/>
      <c r="D44" s="162"/>
      <c r="E44" s="14">
        <v>355888.84645407199</v>
      </c>
      <c r="F44" s="12"/>
      <c r="G44" s="14">
        <v>401271.22874954744</v>
      </c>
      <c r="H44" s="12"/>
      <c r="I44" s="14">
        <v>436218.51954187499</v>
      </c>
      <c r="J44" s="12"/>
      <c r="K44" s="14">
        <v>790211.9395777852</v>
      </c>
      <c r="L44" s="12"/>
      <c r="M44" s="14">
        <v>640094.15480205533</v>
      </c>
      <c r="N44" s="12"/>
      <c r="O44" s="14">
        <v>405523.28161791293</v>
      </c>
      <c r="P44" s="12"/>
      <c r="Q44" s="14">
        <v>374590.47242389614</v>
      </c>
      <c r="R44" s="12"/>
      <c r="S44" s="14">
        <v>315574.20655533549</v>
      </c>
      <c r="T44" s="12"/>
      <c r="U44" s="14">
        <v>427944.99296323367</v>
      </c>
      <c r="V44" s="12"/>
      <c r="W44" s="14">
        <v>475680.59242076153</v>
      </c>
      <c r="X44" s="12"/>
      <c r="Y44" s="14">
        <v>522146.66463996057</v>
      </c>
      <c r="Z44" s="12"/>
      <c r="AA44" s="50">
        <v>526238.58578405331</v>
      </c>
      <c r="AB44" s="48"/>
      <c r="AC44" s="50">
        <v>264772.82269113784</v>
      </c>
      <c r="AD44" s="48" t="s">
        <v>29</v>
      </c>
      <c r="AE44" s="50">
        <v>220807.91621623203</v>
      </c>
      <c r="AF44" s="48" t="s">
        <v>29</v>
      </c>
      <c r="AG44" s="50">
        <v>167556.23366659664</v>
      </c>
      <c r="AH44" s="48"/>
      <c r="AI44" s="50">
        <v>190323.43566449778</v>
      </c>
      <c r="AJ44" s="48"/>
      <c r="AK44" s="50">
        <v>199532</v>
      </c>
      <c r="AL44" s="48"/>
      <c r="AM44" s="50">
        <v>129650</v>
      </c>
      <c r="AN44" s="48"/>
      <c r="AO44" s="50">
        <v>149889</v>
      </c>
      <c r="AP44" s="56"/>
      <c r="AQ44" s="50">
        <v>141950.41382617096</v>
      </c>
      <c r="AR44" s="56"/>
      <c r="AS44" s="50">
        <v>140891.09524613965</v>
      </c>
      <c r="AT44" s="56"/>
      <c r="AU44" s="50">
        <v>215190.4771388532</v>
      </c>
      <c r="AV44" s="56"/>
    </row>
    <row r="45" spans="1:49">
      <c r="A45" s="60"/>
      <c r="B45" s="162" t="s">
        <v>28</v>
      </c>
      <c r="C45" s="162"/>
      <c r="D45" s="162"/>
      <c r="E45" s="14">
        <v>1772.5394666666671</v>
      </c>
      <c r="F45" s="12" t="s">
        <v>49</v>
      </c>
      <c r="G45" s="14">
        <v>11407.940742500001</v>
      </c>
      <c r="H45" s="12" t="s">
        <v>49</v>
      </c>
      <c r="I45" s="14">
        <v>2548.4654496376806</v>
      </c>
      <c r="J45" s="12" t="s">
        <v>49</v>
      </c>
      <c r="K45" s="14">
        <v>2101.8692242857142</v>
      </c>
      <c r="L45" s="12" t="s">
        <v>49</v>
      </c>
      <c r="M45" s="14">
        <v>8202.1046921428569</v>
      </c>
      <c r="N45" s="12" t="s">
        <v>49</v>
      </c>
      <c r="O45" s="14">
        <v>847.66779684385392</v>
      </c>
      <c r="P45" s="12" t="s">
        <v>49</v>
      </c>
      <c r="Q45" s="14">
        <v>1767.6460000000002</v>
      </c>
      <c r="R45" s="12" t="s">
        <v>49</v>
      </c>
      <c r="S45" s="14">
        <v>229.17330659340661</v>
      </c>
      <c r="T45" s="12" t="s">
        <v>49</v>
      </c>
      <c r="U45" s="14">
        <v>2275.5947846868949</v>
      </c>
      <c r="V45" s="12" t="s">
        <v>49</v>
      </c>
      <c r="W45" s="14">
        <v>4.0000499999999999</v>
      </c>
      <c r="X45" s="12" t="s">
        <v>49</v>
      </c>
      <c r="Y45" s="14">
        <v>533.57175407517013</v>
      </c>
      <c r="Z45" s="12" t="s">
        <v>49</v>
      </c>
      <c r="AA45" s="50">
        <v>0</v>
      </c>
      <c r="AB45" s="48"/>
      <c r="AC45" s="50">
        <v>76.130518750000007</v>
      </c>
      <c r="AD45" s="48" t="s">
        <v>49</v>
      </c>
      <c r="AE45" s="50">
        <v>66.421224999999993</v>
      </c>
      <c r="AF45" s="48" t="s">
        <v>49</v>
      </c>
      <c r="AG45" s="50">
        <v>69.713817449664433</v>
      </c>
      <c r="AH45" s="48" t="s">
        <v>49</v>
      </c>
      <c r="AI45" s="50">
        <v>42</v>
      </c>
      <c r="AJ45" s="48" t="s">
        <v>49</v>
      </c>
      <c r="AK45" s="50">
        <v>0</v>
      </c>
      <c r="AL45" s="48"/>
      <c r="AM45" s="50">
        <v>0</v>
      </c>
      <c r="AN45" s="48"/>
      <c r="AO45" s="50">
        <v>255</v>
      </c>
      <c r="AP45" s="56" t="s">
        <v>49</v>
      </c>
      <c r="AQ45" s="50">
        <v>760.56248640139233</v>
      </c>
      <c r="AR45" s="56" t="s">
        <v>49</v>
      </c>
      <c r="AS45" s="50">
        <v>728.48179311904255</v>
      </c>
      <c r="AT45" s="56" t="s">
        <v>49</v>
      </c>
      <c r="AU45" s="50">
        <v>275.24002542385426</v>
      </c>
      <c r="AV45" s="56"/>
      <c r="AW45" s="56" t="s">
        <v>49</v>
      </c>
    </row>
    <row r="46" spans="1:49">
      <c r="A46" s="60"/>
      <c r="B46" s="60"/>
      <c r="C46" s="60"/>
      <c r="D46" s="60"/>
      <c r="E46" s="14"/>
      <c r="F46" s="12"/>
      <c r="G46" s="14"/>
      <c r="H46" s="12"/>
      <c r="I46" s="14"/>
      <c r="J46" s="12"/>
      <c r="K46" s="14"/>
      <c r="L46" s="12"/>
      <c r="M46" s="14"/>
      <c r="N46" s="12"/>
      <c r="O46" s="14"/>
      <c r="P46" s="12"/>
      <c r="Q46" s="14"/>
      <c r="R46" s="12"/>
      <c r="S46" s="14"/>
      <c r="T46" s="12"/>
      <c r="U46" s="14"/>
      <c r="V46" s="12"/>
      <c r="W46" s="14"/>
      <c r="X46" s="12"/>
      <c r="Y46" s="14"/>
      <c r="Z46" s="12"/>
      <c r="AA46" s="50"/>
      <c r="AB46" s="48"/>
      <c r="AC46" s="50"/>
      <c r="AD46" s="48" t="s">
        <v>29</v>
      </c>
      <c r="AE46" s="50"/>
      <c r="AF46" s="48" t="s">
        <v>29</v>
      </c>
      <c r="AG46" s="50"/>
      <c r="AH46" s="48"/>
      <c r="AI46" s="50"/>
      <c r="AJ46" s="48"/>
      <c r="AK46" s="50"/>
      <c r="AL46" s="48"/>
      <c r="AM46" s="50"/>
      <c r="AN46" s="48"/>
      <c r="AO46" s="50"/>
      <c r="AP46" s="56"/>
      <c r="AQ46" s="50"/>
      <c r="AR46" s="56"/>
      <c r="AS46" s="50"/>
      <c r="AT46" s="56"/>
      <c r="AU46" s="50"/>
      <c r="AV46" s="56"/>
    </row>
    <row r="47" spans="1:49" s="24" customFormat="1" ht="25.5" customHeight="1">
      <c r="A47" s="160" t="s">
        <v>90</v>
      </c>
      <c r="B47" s="160"/>
      <c r="C47" s="160"/>
      <c r="D47" s="160"/>
      <c r="E47" s="11">
        <v>1208560.1731680552</v>
      </c>
      <c r="F47" s="12"/>
      <c r="G47" s="11">
        <v>1272153.5444945744</v>
      </c>
      <c r="H47" s="12"/>
      <c r="I47" s="11">
        <v>1300896.6032320785</v>
      </c>
      <c r="J47" s="12"/>
      <c r="K47" s="11">
        <v>1653087.3169481389</v>
      </c>
      <c r="L47" s="12"/>
      <c r="M47" s="11">
        <v>1367156.3286964698</v>
      </c>
      <c r="N47" s="12"/>
      <c r="O47" s="11">
        <v>1008864.0279747612</v>
      </c>
      <c r="P47" s="12"/>
      <c r="Q47" s="11">
        <v>823643.71580406465</v>
      </c>
      <c r="R47" s="12"/>
      <c r="S47" s="11">
        <v>816906.54467843345</v>
      </c>
      <c r="T47" s="12"/>
      <c r="U47" s="11">
        <v>885290.22058573971</v>
      </c>
      <c r="V47" s="12"/>
      <c r="W47" s="11">
        <v>1053797.5867117981</v>
      </c>
      <c r="X47" s="12"/>
      <c r="Y47" s="11">
        <v>1148835.4596046319</v>
      </c>
      <c r="Z47" s="12"/>
      <c r="AA47" s="11">
        <v>1196981.3835966499</v>
      </c>
      <c r="AB47" s="48"/>
      <c r="AC47" s="11">
        <v>886603.61996088468</v>
      </c>
      <c r="AD47" s="48" t="s">
        <v>29</v>
      </c>
      <c r="AE47" s="11">
        <v>799986.16213500092</v>
      </c>
      <c r="AF47" s="48" t="s">
        <v>29</v>
      </c>
      <c r="AG47" s="11">
        <v>545681.59718141146</v>
      </c>
      <c r="AH47" s="48"/>
      <c r="AI47" s="11">
        <v>631309</v>
      </c>
      <c r="AJ47" s="48"/>
      <c r="AK47" s="11">
        <v>682382</v>
      </c>
      <c r="AL47" s="48"/>
      <c r="AM47" s="11">
        <v>558062</v>
      </c>
      <c r="AN47" s="48"/>
      <c r="AO47" s="11">
        <v>689368</v>
      </c>
      <c r="AQ47" s="11">
        <v>763505.53525795415</v>
      </c>
      <c r="AS47" s="11">
        <v>923292.17888214369</v>
      </c>
      <c r="AU47" s="11">
        <v>809384.63320181891</v>
      </c>
    </row>
    <row r="48" spans="1:49">
      <c r="A48" s="60"/>
      <c r="B48" s="162" t="s">
        <v>78</v>
      </c>
      <c r="C48" s="162"/>
      <c r="D48" s="162"/>
      <c r="E48" s="14">
        <v>906455.2149479303</v>
      </c>
      <c r="F48" s="12"/>
      <c r="G48" s="14">
        <v>631426.21766590234</v>
      </c>
      <c r="H48" s="12"/>
      <c r="I48" s="14">
        <v>432577.45292760042</v>
      </c>
      <c r="J48" s="12"/>
      <c r="K48" s="14">
        <v>637344.22400958359</v>
      </c>
      <c r="L48" s="12"/>
      <c r="M48" s="14">
        <v>450893.75216303277</v>
      </c>
      <c r="N48" s="12"/>
      <c r="O48" s="14">
        <v>378479.69194708485</v>
      </c>
      <c r="P48" s="12"/>
      <c r="Q48" s="14">
        <v>332548.2554238959</v>
      </c>
      <c r="R48" s="12"/>
      <c r="S48" s="14">
        <v>393789.58390183939</v>
      </c>
      <c r="T48" s="12"/>
      <c r="U48" s="14">
        <v>407983.81562954816</v>
      </c>
      <c r="V48" s="12"/>
      <c r="W48" s="14">
        <v>470591.46729246213</v>
      </c>
      <c r="X48" s="12"/>
      <c r="Y48" s="14">
        <v>459706.58345307165</v>
      </c>
      <c r="Z48" s="12"/>
      <c r="AA48" s="50">
        <v>538940.59243141604</v>
      </c>
      <c r="AB48" s="48"/>
      <c r="AC48" s="50">
        <v>549281.98361983593</v>
      </c>
      <c r="AD48" s="48" t="s">
        <v>29</v>
      </c>
      <c r="AE48" s="50">
        <v>481617.81785594125</v>
      </c>
      <c r="AF48" s="48" t="s">
        <v>29</v>
      </c>
      <c r="AG48" s="50">
        <v>334153.47896220908</v>
      </c>
      <c r="AH48" s="48"/>
      <c r="AI48" s="50">
        <v>406870.34307273035</v>
      </c>
      <c r="AJ48" s="48"/>
      <c r="AK48" s="50">
        <v>332408</v>
      </c>
      <c r="AL48" s="48"/>
      <c r="AM48" s="50">
        <v>265475</v>
      </c>
      <c r="AN48" s="48"/>
      <c r="AO48" s="50">
        <v>264354.6254885387</v>
      </c>
      <c r="AP48" s="56"/>
      <c r="AQ48" s="50">
        <v>221753.00151920761</v>
      </c>
      <c r="AR48" s="56"/>
      <c r="AS48" s="50">
        <v>289524.922272033</v>
      </c>
      <c r="AT48" s="56"/>
      <c r="AU48" s="50">
        <v>238875.34762530011</v>
      </c>
      <c r="AV48" s="56"/>
    </row>
    <row r="49" spans="1:48">
      <c r="A49" s="60"/>
      <c r="B49" s="162" t="s">
        <v>79</v>
      </c>
      <c r="C49" s="162"/>
      <c r="D49" s="162"/>
      <c r="E49" s="14">
        <v>231183.30489399657</v>
      </c>
      <c r="F49" s="12"/>
      <c r="G49" s="14">
        <v>380069.07289957831</v>
      </c>
      <c r="H49" s="12"/>
      <c r="I49" s="14">
        <v>489951.02014915081</v>
      </c>
      <c r="J49" s="12"/>
      <c r="K49" s="14">
        <v>684430.48359698011</v>
      </c>
      <c r="L49" s="12"/>
      <c r="M49" s="14">
        <v>605102.40966425987</v>
      </c>
      <c r="N49" s="12"/>
      <c r="O49" s="14">
        <v>401695.99357496883</v>
      </c>
      <c r="P49" s="12"/>
      <c r="Q49" s="14">
        <v>318078.65578041231</v>
      </c>
      <c r="R49" s="12"/>
      <c r="S49" s="14">
        <v>263882.23401505081</v>
      </c>
      <c r="T49" s="12"/>
      <c r="U49" s="14">
        <v>354460.97581781587</v>
      </c>
      <c r="V49" s="12"/>
      <c r="W49" s="14">
        <v>416106.45123125188</v>
      </c>
      <c r="X49" s="12"/>
      <c r="Y49" s="14">
        <v>498725.26844994898</v>
      </c>
      <c r="Z49" s="12"/>
      <c r="AA49" s="50">
        <v>515732.48883019586</v>
      </c>
      <c r="AB49" s="48"/>
      <c r="AC49" s="50">
        <v>330860.91815828352</v>
      </c>
      <c r="AD49" s="48" t="s">
        <v>29</v>
      </c>
      <c r="AE49" s="50">
        <v>317317.90119964775</v>
      </c>
      <c r="AF49" s="48" t="s">
        <v>29</v>
      </c>
      <c r="AG49" s="50">
        <v>210165.34653924222</v>
      </c>
      <c r="AH49" s="48"/>
      <c r="AI49" s="50">
        <v>219924.47259506004</v>
      </c>
      <c r="AJ49" s="48"/>
      <c r="AK49" s="50">
        <v>345437</v>
      </c>
      <c r="AL49" s="48"/>
      <c r="AM49" s="50">
        <v>283921</v>
      </c>
      <c r="AN49" s="48"/>
      <c r="AO49" s="50">
        <v>391389.85152148531</v>
      </c>
      <c r="AP49" s="56"/>
      <c r="AQ49" s="50">
        <v>470368.14887665346</v>
      </c>
      <c r="AR49" s="56"/>
      <c r="AS49" s="50">
        <v>521158.0426348513</v>
      </c>
      <c r="AT49" s="56"/>
      <c r="AU49" s="50">
        <v>509749.82066448167</v>
      </c>
      <c r="AV49" s="56"/>
    </row>
    <row r="50" spans="1:48">
      <c r="A50" s="60"/>
      <c r="B50" s="162" t="s">
        <v>28</v>
      </c>
      <c r="C50" s="162"/>
      <c r="D50" s="162"/>
      <c r="E50" s="14">
        <v>70921.653326128449</v>
      </c>
      <c r="F50" s="12"/>
      <c r="G50" s="14">
        <v>260658.25392909383</v>
      </c>
      <c r="H50" s="12"/>
      <c r="I50" s="14">
        <v>378368.13015532732</v>
      </c>
      <c r="J50" s="12"/>
      <c r="K50" s="14">
        <v>331312.60934157507</v>
      </c>
      <c r="L50" s="12"/>
      <c r="M50" s="14">
        <v>311160.1668691769</v>
      </c>
      <c r="N50" s="12"/>
      <c r="O50" s="14">
        <v>228688.34245270761</v>
      </c>
      <c r="P50" s="12"/>
      <c r="Q50" s="14">
        <v>173016.80459975643</v>
      </c>
      <c r="R50" s="12"/>
      <c r="S50" s="14">
        <v>159234.72676154331</v>
      </c>
      <c r="T50" s="12"/>
      <c r="U50" s="14">
        <v>122845.42913837569</v>
      </c>
      <c r="V50" s="12"/>
      <c r="W50" s="14">
        <v>167099.66818808412</v>
      </c>
      <c r="X50" s="12"/>
      <c r="Y50" s="14">
        <v>190403.60770161121</v>
      </c>
      <c r="Z50" s="12"/>
      <c r="AA50" s="50">
        <v>142308.3023350506</v>
      </c>
      <c r="AB50" s="48"/>
      <c r="AC50" s="50">
        <v>6460.7181827628947</v>
      </c>
      <c r="AD50" s="48" t="s">
        <v>29</v>
      </c>
      <c r="AE50" s="50">
        <v>1050.4430794155173</v>
      </c>
      <c r="AF50" s="48" t="s">
        <v>49</v>
      </c>
      <c r="AG50" s="50">
        <v>1362.7716799577142</v>
      </c>
      <c r="AH50" s="48" t="s">
        <v>49</v>
      </c>
      <c r="AI50" s="50">
        <v>4514.3878243713843</v>
      </c>
      <c r="AJ50" s="48"/>
      <c r="AK50" s="50">
        <v>4537</v>
      </c>
      <c r="AL50" s="48"/>
      <c r="AM50" s="50">
        <v>8666</v>
      </c>
      <c r="AN50" s="48"/>
      <c r="AO50" s="50">
        <v>33623.995540795222</v>
      </c>
      <c r="AP50" s="56"/>
      <c r="AQ50" s="50">
        <v>71384.38486209308</v>
      </c>
      <c r="AR50" s="56"/>
      <c r="AS50" s="50">
        <v>112609.21397525928</v>
      </c>
      <c r="AT50" s="56"/>
      <c r="AU50" s="50">
        <v>60759.464912037125</v>
      </c>
      <c r="AV50" s="56"/>
    </row>
    <row r="51" spans="1:48">
      <c r="A51" s="60"/>
      <c r="B51" s="60"/>
      <c r="C51" s="60"/>
      <c r="D51" s="60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50"/>
      <c r="AB51" s="50"/>
      <c r="AC51" s="50"/>
      <c r="AD51" s="50" t="s">
        <v>29</v>
      </c>
      <c r="AE51" s="50"/>
      <c r="AF51" s="48" t="s">
        <v>29</v>
      </c>
      <c r="AG51" s="50"/>
      <c r="AH51" s="48"/>
      <c r="AI51" s="50"/>
      <c r="AJ51" s="48"/>
      <c r="AK51" s="50"/>
      <c r="AL51" s="48"/>
      <c r="AM51" s="50"/>
      <c r="AN51" s="48"/>
      <c r="AO51" s="50"/>
      <c r="AP51" s="56"/>
      <c r="AQ51" s="50"/>
      <c r="AR51" s="56"/>
      <c r="AS51" s="50"/>
      <c r="AT51" s="56"/>
      <c r="AU51" s="50"/>
      <c r="AV51" s="56"/>
    </row>
    <row r="52" spans="1:48" s="24" customFormat="1">
      <c r="A52" s="161" t="s">
        <v>77</v>
      </c>
      <c r="B52" s="161"/>
      <c r="C52" s="161"/>
      <c r="D52" s="161"/>
      <c r="E52" s="11">
        <v>1208560.1731680543</v>
      </c>
      <c r="F52" s="12"/>
      <c r="G52" s="11">
        <v>1272153.5444945742</v>
      </c>
      <c r="H52" s="12"/>
      <c r="I52" s="11">
        <v>1300896.6032320773</v>
      </c>
      <c r="J52" s="12"/>
      <c r="K52" s="11">
        <v>1653087.3169481389</v>
      </c>
      <c r="L52" s="12"/>
      <c r="M52" s="11">
        <v>1367156.3286964681</v>
      </c>
      <c r="N52" s="12"/>
      <c r="O52" s="11">
        <v>1008864.027974761</v>
      </c>
      <c r="P52" s="12"/>
      <c r="Q52" s="11">
        <v>823643.71580406616</v>
      </c>
      <c r="R52" s="12"/>
      <c r="S52" s="11">
        <v>816906.5446784345</v>
      </c>
      <c r="T52" s="12"/>
      <c r="U52" s="11">
        <v>885290.22058574157</v>
      </c>
      <c r="V52" s="12"/>
      <c r="W52" s="11">
        <v>1053797.5867117946</v>
      </c>
      <c r="X52" s="12"/>
      <c r="Y52" s="11">
        <v>1148835.4596046312</v>
      </c>
      <c r="Z52" s="12"/>
      <c r="AA52" s="11">
        <v>1196981.3835966592</v>
      </c>
      <c r="AB52" s="48"/>
      <c r="AC52" s="11">
        <v>886603.61996088468</v>
      </c>
      <c r="AD52" s="48" t="s">
        <v>29</v>
      </c>
      <c r="AE52" s="11">
        <v>799986.16213500092</v>
      </c>
      <c r="AF52" s="48" t="s">
        <v>29</v>
      </c>
      <c r="AG52" s="11">
        <v>545681.59718141134</v>
      </c>
      <c r="AH52" s="48"/>
      <c r="AI52" s="11">
        <v>631309</v>
      </c>
      <c r="AJ52" s="48"/>
      <c r="AK52" s="11">
        <v>682382</v>
      </c>
      <c r="AL52" s="48"/>
      <c r="AM52" s="11">
        <v>558062</v>
      </c>
      <c r="AN52" s="48"/>
      <c r="AO52" s="11">
        <v>689368</v>
      </c>
      <c r="AQ52" s="11">
        <v>763505.53525795287</v>
      </c>
      <c r="AS52" s="11">
        <v>923292.17888214125</v>
      </c>
      <c r="AU52" s="11">
        <v>809384.63320182101</v>
      </c>
    </row>
    <row r="53" spans="1:48" ht="15">
      <c r="A53" s="60"/>
      <c r="B53" s="162" t="s">
        <v>201</v>
      </c>
      <c r="C53" s="162"/>
      <c r="D53" s="162"/>
      <c r="E53" s="14">
        <v>41888.193471549937</v>
      </c>
      <c r="F53" s="12"/>
      <c r="G53" s="14">
        <v>10507.091718690477</v>
      </c>
      <c r="H53" s="12"/>
      <c r="I53" s="14">
        <v>16769.24942353832</v>
      </c>
      <c r="J53" s="12"/>
      <c r="K53" s="14">
        <v>19113.881346437156</v>
      </c>
      <c r="L53" s="12"/>
      <c r="M53" s="14">
        <v>40670.184106100925</v>
      </c>
      <c r="N53" s="12"/>
      <c r="O53" s="14">
        <v>38305.529142525156</v>
      </c>
      <c r="P53" s="12"/>
      <c r="Q53" s="14">
        <v>60704.36428649626</v>
      </c>
      <c r="R53" s="12"/>
      <c r="S53" s="14">
        <v>38730.108771602914</v>
      </c>
      <c r="T53" s="12"/>
      <c r="U53" s="14">
        <v>24180.130037217539</v>
      </c>
      <c r="V53" s="12"/>
      <c r="W53" s="14">
        <v>35186.348697200599</v>
      </c>
      <c r="X53" s="12"/>
      <c r="Y53" s="14">
        <v>29672.335413496621</v>
      </c>
      <c r="Z53" s="12"/>
      <c r="AA53" s="50">
        <v>19051.140499612709</v>
      </c>
      <c r="AB53" s="48"/>
      <c r="AC53" s="50">
        <v>12891.776313020426</v>
      </c>
      <c r="AD53" s="48" t="s">
        <v>29</v>
      </c>
      <c r="AE53" s="50">
        <v>2759.9768826122981</v>
      </c>
      <c r="AF53" s="48" t="s">
        <v>29</v>
      </c>
      <c r="AG53" s="50">
        <v>4980.0699122561864</v>
      </c>
      <c r="AH53" s="48"/>
      <c r="AI53" s="50">
        <v>9068.7761797874864</v>
      </c>
      <c r="AJ53" s="48"/>
      <c r="AK53" s="50">
        <v>4749</v>
      </c>
      <c r="AL53" s="48"/>
      <c r="AM53" s="50">
        <v>10576</v>
      </c>
      <c r="AN53" s="48"/>
      <c r="AO53" s="50">
        <v>5429</v>
      </c>
      <c r="AP53" s="56"/>
      <c r="AQ53" s="50">
        <v>1941.613951144815</v>
      </c>
      <c r="AR53" s="56" t="s">
        <v>49</v>
      </c>
      <c r="AS53" s="50">
        <v>2357.2671897366827</v>
      </c>
      <c r="AT53" s="56" t="s">
        <v>49</v>
      </c>
      <c r="AU53" s="50">
        <v>674.61172848125921</v>
      </c>
      <c r="AV53" s="56" t="s">
        <v>49</v>
      </c>
    </row>
    <row r="54" spans="1:48">
      <c r="A54" s="60"/>
      <c r="B54" s="162" t="s">
        <v>188</v>
      </c>
      <c r="C54" s="162"/>
      <c r="D54" s="162"/>
      <c r="E54" s="14">
        <v>103665.65479630354</v>
      </c>
      <c r="F54" s="12"/>
      <c r="G54" s="14">
        <v>101316.19111671827</v>
      </c>
      <c r="H54" s="12"/>
      <c r="I54" s="14">
        <v>188742.53707393093</v>
      </c>
      <c r="J54" s="12"/>
      <c r="K54" s="14">
        <v>100364.05057539904</v>
      </c>
      <c r="L54" s="12"/>
      <c r="M54" s="14">
        <v>87930.859732767276</v>
      </c>
      <c r="N54" s="12"/>
      <c r="O54" s="14">
        <v>102290.42825531868</v>
      </c>
      <c r="P54" s="12"/>
      <c r="Q54" s="14">
        <v>108450.88555602243</v>
      </c>
      <c r="R54" s="12"/>
      <c r="S54" s="14">
        <v>124807.31542803324</v>
      </c>
      <c r="T54" s="12"/>
      <c r="U54" s="14">
        <v>162200.14264653364</v>
      </c>
      <c r="V54" s="12"/>
      <c r="W54" s="14">
        <v>172613.96712709672</v>
      </c>
      <c r="X54" s="12"/>
      <c r="Y54" s="14">
        <v>115897.87817798993</v>
      </c>
      <c r="Z54" s="12"/>
      <c r="AA54" s="50">
        <v>124533.93697081458</v>
      </c>
      <c r="AB54" s="48"/>
      <c r="AC54" s="50">
        <v>69345.004774657704</v>
      </c>
      <c r="AD54" s="48" t="s">
        <v>29</v>
      </c>
      <c r="AE54" s="50">
        <v>46182.585848238152</v>
      </c>
      <c r="AF54" s="48" t="s">
        <v>29</v>
      </c>
      <c r="AG54" s="50">
        <v>54862.887562188182</v>
      </c>
      <c r="AH54" s="48"/>
      <c r="AI54" s="50">
        <v>72049.957185642575</v>
      </c>
      <c r="AJ54" s="48"/>
      <c r="AK54" s="50">
        <v>77936</v>
      </c>
      <c r="AL54" s="48"/>
      <c r="AM54" s="50">
        <v>49461</v>
      </c>
      <c r="AN54" s="48"/>
      <c r="AO54" s="50">
        <v>71924</v>
      </c>
      <c r="AP54" s="56"/>
      <c r="AQ54" s="50">
        <v>68411.968374536766</v>
      </c>
      <c r="AR54" s="56"/>
      <c r="AS54" s="50">
        <v>136167.65318673314</v>
      </c>
      <c r="AT54" s="56"/>
      <c r="AU54" s="50">
        <v>61379.737221646108</v>
      </c>
      <c r="AV54" s="56"/>
    </row>
    <row r="55" spans="1:48">
      <c r="A55" s="60"/>
      <c r="B55" s="162" t="s">
        <v>189</v>
      </c>
      <c r="C55" s="162"/>
      <c r="D55" s="162"/>
      <c r="E55" s="14">
        <v>303495.5454027995</v>
      </c>
      <c r="F55" s="12"/>
      <c r="G55" s="14">
        <v>241391.40212762632</v>
      </c>
      <c r="H55" s="12"/>
      <c r="I55" s="14">
        <v>306009.60528850916</v>
      </c>
      <c r="J55" s="12"/>
      <c r="K55" s="14">
        <v>280625.91372294427</v>
      </c>
      <c r="L55" s="12"/>
      <c r="M55" s="14">
        <v>245425.36132979044</v>
      </c>
      <c r="N55" s="12"/>
      <c r="O55" s="14">
        <v>208050.20463970842</v>
      </c>
      <c r="P55" s="12"/>
      <c r="Q55" s="14">
        <v>182077.66969899822</v>
      </c>
      <c r="R55" s="12"/>
      <c r="S55" s="14">
        <v>189622.63159522251</v>
      </c>
      <c r="T55" s="12"/>
      <c r="U55" s="14">
        <v>179316.83684244019</v>
      </c>
      <c r="V55" s="12"/>
      <c r="W55" s="14">
        <v>272404.81990360358</v>
      </c>
      <c r="X55" s="12"/>
      <c r="Y55" s="14">
        <v>283742.97219311324</v>
      </c>
      <c r="Z55" s="12"/>
      <c r="AA55" s="50">
        <v>236449.81376447692</v>
      </c>
      <c r="AB55" s="48"/>
      <c r="AC55" s="50">
        <v>175854.65173909668</v>
      </c>
      <c r="AD55" s="48" t="s">
        <v>29</v>
      </c>
      <c r="AE55" s="50">
        <v>149301.25076819508</v>
      </c>
      <c r="AF55" s="48" t="s">
        <v>29</v>
      </c>
      <c r="AG55" s="50">
        <v>64850.064511207791</v>
      </c>
      <c r="AH55" s="48"/>
      <c r="AI55" s="50">
        <v>103348.18817519621</v>
      </c>
      <c r="AJ55" s="48"/>
      <c r="AK55" s="50">
        <v>120846</v>
      </c>
      <c r="AL55" s="48"/>
      <c r="AM55" s="50">
        <v>106232</v>
      </c>
      <c r="AN55" s="48"/>
      <c r="AO55" s="50">
        <v>115810</v>
      </c>
      <c r="AP55" s="56"/>
      <c r="AQ55" s="50">
        <v>150403.32906966662</v>
      </c>
      <c r="AR55" s="56"/>
      <c r="AS55" s="50">
        <v>174678.99550421251</v>
      </c>
      <c r="AT55" s="56"/>
      <c r="AU55" s="50">
        <v>130338.55406425851</v>
      </c>
      <c r="AV55" s="56"/>
    </row>
    <row r="56" spans="1:48">
      <c r="A56" s="60"/>
      <c r="B56" s="162" t="s">
        <v>190</v>
      </c>
      <c r="C56" s="162"/>
      <c r="D56" s="162"/>
      <c r="E56" s="14">
        <v>326710.9579941695</v>
      </c>
      <c r="F56" s="12"/>
      <c r="G56" s="14">
        <v>467917.41905832716</v>
      </c>
      <c r="H56" s="12"/>
      <c r="I56" s="14">
        <v>359572.83801633416</v>
      </c>
      <c r="J56" s="12"/>
      <c r="K56" s="14">
        <v>635176.15976199612</v>
      </c>
      <c r="L56" s="12"/>
      <c r="M56" s="14">
        <v>400082.49688381248</v>
      </c>
      <c r="N56" s="12"/>
      <c r="O56" s="14">
        <v>276758.10007768573</v>
      </c>
      <c r="P56" s="12"/>
      <c r="Q56" s="14">
        <v>205544.23190346968</v>
      </c>
      <c r="R56" s="12"/>
      <c r="S56" s="14">
        <v>197630.08619553098</v>
      </c>
      <c r="T56" s="12"/>
      <c r="U56" s="14">
        <v>236695.7554940914</v>
      </c>
      <c r="V56" s="12"/>
      <c r="W56" s="14">
        <v>249134.11207507877</v>
      </c>
      <c r="X56" s="12"/>
      <c r="Y56" s="14">
        <v>279321.96836339089</v>
      </c>
      <c r="Z56" s="12"/>
      <c r="AA56" s="50">
        <v>301649.26325825613</v>
      </c>
      <c r="AB56" s="48"/>
      <c r="AC56" s="50">
        <v>204380.15364955628</v>
      </c>
      <c r="AD56" s="48" t="s">
        <v>29</v>
      </c>
      <c r="AE56" s="50">
        <v>169078.80659995406</v>
      </c>
      <c r="AF56" s="48" t="s">
        <v>29</v>
      </c>
      <c r="AG56" s="50">
        <v>150665.04392052529</v>
      </c>
      <c r="AH56" s="48"/>
      <c r="AI56" s="50">
        <v>173117.95142215418</v>
      </c>
      <c r="AJ56" s="48"/>
      <c r="AK56" s="50">
        <v>162845</v>
      </c>
      <c r="AL56" s="48"/>
      <c r="AM56" s="50">
        <v>151811</v>
      </c>
      <c r="AN56" s="48"/>
      <c r="AO56" s="50">
        <v>196556</v>
      </c>
      <c r="AP56" s="56"/>
      <c r="AQ56" s="50">
        <v>233485.87599977237</v>
      </c>
      <c r="AR56" s="56"/>
      <c r="AS56" s="50">
        <v>297580.391360874</v>
      </c>
      <c r="AT56" s="56"/>
      <c r="AU56" s="50">
        <v>210374.51796613898</v>
      </c>
      <c r="AV56" s="56"/>
    </row>
    <row r="57" spans="1:48">
      <c r="A57" s="60"/>
      <c r="B57" s="162" t="s">
        <v>191</v>
      </c>
      <c r="C57" s="162"/>
      <c r="D57" s="162"/>
      <c r="E57" s="14">
        <v>227274.99333742997</v>
      </c>
      <c r="F57" s="12"/>
      <c r="G57" s="14">
        <v>281589.41096535657</v>
      </c>
      <c r="H57" s="12"/>
      <c r="I57" s="14">
        <v>249073.96563448838</v>
      </c>
      <c r="J57" s="12"/>
      <c r="K57" s="14">
        <v>387139.63823858608</v>
      </c>
      <c r="L57" s="12"/>
      <c r="M57" s="14">
        <v>340358.27691028017</v>
      </c>
      <c r="N57" s="12"/>
      <c r="O57" s="14">
        <v>238105.2986908358</v>
      </c>
      <c r="P57" s="12"/>
      <c r="Q57" s="14">
        <v>170286.34769782142</v>
      </c>
      <c r="R57" s="12"/>
      <c r="S57" s="14">
        <v>173910.48723760527</v>
      </c>
      <c r="T57" s="12"/>
      <c r="U57" s="14">
        <v>185856.49678727231</v>
      </c>
      <c r="V57" s="12"/>
      <c r="W57" s="14">
        <v>187009.12945982747</v>
      </c>
      <c r="X57" s="12"/>
      <c r="Y57" s="14">
        <v>230120.21757838488</v>
      </c>
      <c r="Z57" s="12"/>
      <c r="AA57" s="50">
        <v>294993.51909365103</v>
      </c>
      <c r="AB57" s="48"/>
      <c r="AC57" s="50">
        <v>274102.24658975587</v>
      </c>
      <c r="AD57" s="48" t="s">
        <v>29</v>
      </c>
      <c r="AE57" s="50">
        <v>283382.00859255187</v>
      </c>
      <c r="AF57" s="48" t="s">
        <v>29</v>
      </c>
      <c r="AG57" s="50">
        <v>156552.78134434021</v>
      </c>
      <c r="AH57" s="48"/>
      <c r="AI57" s="50">
        <v>154858.41149419654</v>
      </c>
      <c r="AJ57" s="48"/>
      <c r="AK57" s="50">
        <v>206022</v>
      </c>
      <c r="AL57" s="48"/>
      <c r="AM57" s="50">
        <v>159098</v>
      </c>
      <c r="AN57" s="48"/>
      <c r="AO57" s="50">
        <v>180510</v>
      </c>
      <c r="AP57" s="56"/>
      <c r="AQ57" s="50">
        <v>176536.78837733399</v>
      </c>
      <c r="AR57" s="56"/>
      <c r="AS57" s="50">
        <v>196048.07054828355</v>
      </c>
      <c r="AT57" s="56"/>
      <c r="AU57" s="50">
        <v>221333.77777226947</v>
      </c>
      <c r="AV57" s="56"/>
    </row>
    <row r="58" spans="1:48">
      <c r="A58" s="60"/>
      <c r="B58" s="162" t="s">
        <v>192</v>
      </c>
      <c r="C58" s="162"/>
      <c r="D58" s="162"/>
      <c r="E58" s="14">
        <v>203326.79853246844</v>
      </c>
      <c r="F58" s="12"/>
      <c r="G58" s="14">
        <v>164919.05654202215</v>
      </c>
      <c r="H58" s="12"/>
      <c r="I58" s="14">
        <v>178007.14683027647</v>
      </c>
      <c r="J58" s="12"/>
      <c r="K58" s="14">
        <v>228592.15715532514</v>
      </c>
      <c r="L58" s="12"/>
      <c r="M58" s="14">
        <v>250363.71189990727</v>
      </c>
      <c r="N58" s="12"/>
      <c r="O58" s="14">
        <v>144951.90456868723</v>
      </c>
      <c r="P58" s="12"/>
      <c r="Q58" s="14">
        <v>96462.286661258098</v>
      </c>
      <c r="R58" s="12"/>
      <c r="S58" s="14">
        <v>91608.987094883996</v>
      </c>
      <c r="T58" s="12"/>
      <c r="U58" s="14">
        <v>96619.791142472124</v>
      </c>
      <c r="V58" s="12"/>
      <c r="W58" s="14">
        <v>136785.4450835115</v>
      </c>
      <c r="X58" s="12"/>
      <c r="Y58" s="14">
        <v>208186.0212013009</v>
      </c>
      <c r="Z58" s="12"/>
      <c r="AA58" s="50">
        <v>220303.71000984768</v>
      </c>
      <c r="AB58" s="48"/>
      <c r="AC58" s="50">
        <v>148831.89409971618</v>
      </c>
      <c r="AD58" s="48" t="s">
        <v>29</v>
      </c>
      <c r="AE58" s="50">
        <v>149212.97527690584</v>
      </c>
      <c r="AF58" s="48" t="s">
        <v>29</v>
      </c>
      <c r="AG58" s="50">
        <v>113353.9209458931</v>
      </c>
      <c r="AH58" s="48"/>
      <c r="AI58" s="50">
        <v>116528.3225668759</v>
      </c>
      <c r="AJ58" s="48"/>
      <c r="AK58" s="50">
        <v>109582</v>
      </c>
      <c r="AL58" s="48"/>
      <c r="AM58" s="50">
        <v>78684</v>
      </c>
      <c r="AN58" s="48"/>
      <c r="AO58" s="50">
        <v>115485</v>
      </c>
      <c r="AP58" s="56"/>
      <c r="AQ58" s="50">
        <v>124602.25956818406</v>
      </c>
      <c r="AR58" s="56"/>
      <c r="AS58" s="50">
        <v>110148.37656260391</v>
      </c>
      <c r="AT58" s="56"/>
      <c r="AU58" s="50">
        <v>183224.11257793842</v>
      </c>
      <c r="AV58" s="56"/>
    </row>
    <row r="59" spans="1:48">
      <c r="A59" s="60"/>
      <c r="B59" s="162" t="s">
        <v>28</v>
      </c>
      <c r="C59" s="162"/>
      <c r="D59" s="162"/>
      <c r="E59" s="14">
        <v>2198.0296333333335</v>
      </c>
      <c r="F59" s="12" t="s">
        <v>49</v>
      </c>
      <c r="G59" s="14">
        <v>4512.9729658333335</v>
      </c>
      <c r="H59" s="12" t="s">
        <v>49</v>
      </c>
      <c r="I59" s="14">
        <v>2721.2609650000004</v>
      </c>
      <c r="J59" s="12" t="s">
        <v>49</v>
      </c>
      <c r="K59" s="14">
        <v>2075.5161474509805</v>
      </c>
      <c r="L59" s="12" t="s">
        <v>49</v>
      </c>
      <c r="M59" s="14">
        <v>2325.4378338095244</v>
      </c>
      <c r="N59" s="12" t="s">
        <v>49</v>
      </c>
      <c r="O59" s="14">
        <v>402.56259999999997</v>
      </c>
      <c r="P59" s="12" t="s">
        <v>49</v>
      </c>
      <c r="Q59" s="14">
        <v>117.93</v>
      </c>
      <c r="R59" s="12" t="s">
        <v>49</v>
      </c>
      <c r="S59" s="14">
        <v>596.92835555555553</v>
      </c>
      <c r="T59" s="12" t="s">
        <v>49</v>
      </c>
      <c r="U59" s="14">
        <v>421.0676357142857</v>
      </c>
      <c r="V59" s="12" t="s">
        <v>49</v>
      </c>
      <c r="W59" s="14">
        <v>663.76436547619051</v>
      </c>
      <c r="X59" s="12" t="s">
        <v>49</v>
      </c>
      <c r="Y59" s="14">
        <v>1894.0666769548384</v>
      </c>
      <c r="Z59" s="12" t="s">
        <v>49</v>
      </c>
      <c r="AA59" s="50">
        <v>0</v>
      </c>
      <c r="AB59" s="48"/>
      <c r="AC59" s="50">
        <v>1197.892795079365</v>
      </c>
      <c r="AD59" s="48" t="s">
        <v>49</v>
      </c>
      <c r="AE59" s="50">
        <v>68.558166547619052</v>
      </c>
      <c r="AF59" s="48" t="s">
        <v>49</v>
      </c>
      <c r="AG59" s="50">
        <v>416.82898500028705</v>
      </c>
      <c r="AH59" s="48" t="s">
        <v>49</v>
      </c>
      <c r="AI59" s="50">
        <v>2337.5964683097673</v>
      </c>
      <c r="AJ59" s="48" t="s">
        <v>49</v>
      </c>
      <c r="AK59" s="50">
        <v>402</v>
      </c>
      <c r="AL59" s="48"/>
      <c r="AM59" s="50">
        <v>2201</v>
      </c>
      <c r="AN59" s="48"/>
      <c r="AO59" s="50">
        <v>3655</v>
      </c>
      <c r="AP59" s="56" t="s">
        <v>49</v>
      </c>
      <c r="AQ59" s="50">
        <v>8123.6999173142767</v>
      </c>
      <c r="AR59" s="56" t="s">
        <v>49</v>
      </c>
      <c r="AS59" s="50">
        <v>6311.4245296980489</v>
      </c>
      <c r="AT59" s="56" t="s">
        <v>49</v>
      </c>
      <c r="AU59" s="50">
        <v>2059.3218710882948</v>
      </c>
      <c r="AV59" s="56" t="s">
        <v>49</v>
      </c>
    </row>
    <row r="60" spans="1:48">
      <c r="A60" s="60"/>
      <c r="B60" s="60"/>
      <c r="C60" s="60"/>
      <c r="D60" s="60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50"/>
      <c r="AB60" s="50"/>
      <c r="AC60" s="50"/>
      <c r="AD60" s="50" t="s">
        <v>29</v>
      </c>
      <c r="AE60" s="50"/>
      <c r="AF60" s="48" t="s">
        <v>29</v>
      </c>
      <c r="AG60" s="50"/>
      <c r="AH60" s="48"/>
      <c r="AI60" s="50"/>
      <c r="AJ60" s="48"/>
      <c r="AK60" s="50"/>
      <c r="AL60" s="48"/>
      <c r="AM60" s="50"/>
      <c r="AN60" s="48"/>
      <c r="AO60" s="50"/>
      <c r="AP60" s="56"/>
      <c r="AQ60" s="50"/>
      <c r="AR60" s="56"/>
      <c r="AS60" s="50"/>
      <c r="AT60" s="56"/>
      <c r="AU60" s="50"/>
      <c r="AV60" s="56"/>
    </row>
    <row r="61" spans="1:48" s="24" customFormat="1" ht="15">
      <c r="A61" s="62"/>
      <c r="B61" s="161" t="s">
        <v>199</v>
      </c>
      <c r="C61" s="161"/>
      <c r="D61" s="161"/>
      <c r="E61" s="11">
        <v>1164473.9500631706</v>
      </c>
      <c r="F61" s="12"/>
      <c r="G61" s="11">
        <v>1257133.4798100502</v>
      </c>
      <c r="H61" s="12"/>
      <c r="I61" s="11">
        <v>1281406.0928435395</v>
      </c>
      <c r="J61" s="12"/>
      <c r="K61" s="11">
        <v>1631897.9194542507</v>
      </c>
      <c r="L61" s="12"/>
      <c r="M61" s="11">
        <v>1324160.7067565573</v>
      </c>
      <c r="N61" s="12"/>
      <c r="O61" s="11">
        <v>970155.93623223586</v>
      </c>
      <c r="P61" s="12"/>
      <c r="Q61" s="11">
        <v>762939.35151757032</v>
      </c>
      <c r="R61" s="12"/>
      <c r="S61" s="11">
        <v>778176.43590683222</v>
      </c>
      <c r="T61" s="12"/>
      <c r="U61" s="11">
        <v>861110.09054852382</v>
      </c>
      <c r="V61" s="12"/>
      <c r="W61" s="11">
        <v>1018611.2380145948</v>
      </c>
      <c r="X61" s="12"/>
      <c r="Y61" s="11">
        <v>1119163.1241911349</v>
      </c>
      <c r="Z61" s="12"/>
      <c r="AA61" s="11">
        <v>1177930.2430970494</v>
      </c>
      <c r="AB61" s="48"/>
      <c r="AC61" s="11">
        <v>873711.84364786337</v>
      </c>
      <c r="AD61" s="48" t="s">
        <v>29</v>
      </c>
      <c r="AE61" s="11">
        <v>797226.18525238871</v>
      </c>
      <c r="AF61" s="48" t="s">
        <v>29</v>
      </c>
      <c r="AG61" s="11">
        <v>540701.52726915514</v>
      </c>
      <c r="AH61" s="48"/>
      <c r="AI61" s="11">
        <v>622240</v>
      </c>
      <c r="AJ61" s="48"/>
      <c r="AK61" s="11">
        <v>677633</v>
      </c>
      <c r="AL61" s="48"/>
      <c r="AM61" s="11">
        <v>547486</v>
      </c>
      <c r="AN61" s="48"/>
      <c r="AO61" s="11">
        <v>683940</v>
      </c>
      <c r="AQ61" s="11">
        <v>761563.92130680964</v>
      </c>
      <c r="AS61" s="11">
        <v>920934.91169240593</v>
      </c>
      <c r="AU61" s="11">
        <v>808710.02147333871</v>
      </c>
    </row>
    <row r="62" spans="1:48">
      <c r="A62" s="60"/>
      <c r="B62" s="60"/>
      <c r="C62" s="61" t="s">
        <v>80</v>
      </c>
      <c r="D62" s="61"/>
      <c r="E62" s="14">
        <v>393980.54462087841</v>
      </c>
      <c r="F62" s="12"/>
      <c r="G62" s="14">
        <v>428577.5502743728</v>
      </c>
      <c r="H62" s="12"/>
      <c r="I62" s="14">
        <v>462777.44674123055</v>
      </c>
      <c r="J62" s="12"/>
      <c r="K62" s="14">
        <v>484974.28648498608</v>
      </c>
      <c r="L62" s="12"/>
      <c r="M62" s="14">
        <v>480200.08855709509</v>
      </c>
      <c r="N62" s="12"/>
      <c r="O62" s="14">
        <v>364692.38200172724</v>
      </c>
      <c r="P62" s="12"/>
      <c r="Q62" s="14">
        <v>348952.89871678432</v>
      </c>
      <c r="R62" s="12"/>
      <c r="S62" s="14">
        <v>356926.49777012545</v>
      </c>
      <c r="T62" s="12"/>
      <c r="U62" s="14">
        <v>387273.18832213047</v>
      </c>
      <c r="V62" s="12"/>
      <c r="W62" s="14">
        <v>380485.65821606439</v>
      </c>
      <c r="X62" s="12"/>
      <c r="Y62" s="14">
        <v>401972.62410888984</v>
      </c>
      <c r="Z62" s="12"/>
      <c r="AA62" s="50">
        <v>417314.62604815664</v>
      </c>
      <c r="AB62" s="48"/>
      <c r="AC62" s="50">
        <v>327888.23784745554</v>
      </c>
      <c r="AD62" s="48" t="s">
        <v>29</v>
      </c>
      <c r="AE62" s="50">
        <v>250594.17678836407</v>
      </c>
      <c r="AF62" s="48" t="s">
        <v>29</v>
      </c>
      <c r="AG62" s="50">
        <v>153222.34637861513</v>
      </c>
      <c r="AH62" s="48"/>
      <c r="AI62" s="50">
        <v>223008.52762748225</v>
      </c>
      <c r="AJ62" s="48"/>
      <c r="AK62" s="50">
        <v>215787</v>
      </c>
      <c r="AL62" s="48"/>
      <c r="AM62" s="50">
        <v>174172</v>
      </c>
      <c r="AN62" s="48"/>
      <c r="AO62" s="50">
        <v>355500.79938058398</v>
      </c>
      <c r="AP62" s="56"/>
      <c r="AQ62" s="50">
        <v>454597.3397369</v>
      </c>
      <c r="AR62" s="56"/>
      <c r="AS62" s="50">
        <v>590602.18642299075</v>
      </c>
      <c r="AT62" s="56"/>
      <c r="AU62" s="50">
        <v>468437.9149396483</v>
      </c>
      <c r="AV62" s="56"/>
    </row>
    <row r="63" spans="1:48">
      <c r="A63" s="60"/>
      <c r="B63" s="60"/>
      <c r="C63" s="61" t="s">
        <v>81</v>
      </c>
      <c r="D63" s="61"/>
      <c r="E63" s="14">
        <v>491044.27006292896</v>
      </c>
      <c r="F63" s="12"/>
      <c r="G63" s="14">
        <v>481613.45613537158</v>
      </c>
      <c r="H63" s="12"/>
      <c r="I63" s="14">
        <v>304727.83209433377</v>
      </c>
      <c r="J63" s="12"/>
      <c r="K63" s="14">
        <v>593475.34199750179</v>
      </c>
      <c r="L63" s="12"/>
      <c r="M63" s="14">
        <v>264935.89882800455</v>
      </c>
      <c r="N63" s="12"/>
      <c r="O63" s="14">
        <v>220445.64254101753</v>
      </c>
      <c r="P63" s="12"/>
      <c r="Q63" s="14">
        <v>141225.73026338479</v>
      </c>
      <c r="R63" s="12"/>
      <c r="S63" s="14">
        <v>159879.48710477271</v>
      </c>
      <c r="T63" s="12"/>
      <c r="U63" s="14">
        <v>183550.91074588895</v>
      </c>
      <c r="V63" s="12"/>
      <c r="W63" s="14">
        <v>294475.80886605498</v>
      </c>
      <c r="X63" s="12"/>
      <c r="Y63" s="14">
        <v>379158.49909874698</v>
      </c>
      <c r="Z63" s="12"/>
      <c r="AA63" s="50">
        <v>368269.90270728804</v>
      </c>
      <c r="AB63" s="48"/>
      <c r="AC63" s="50">
        <v>244761.1858165726</v>
      </c>
      <c r="AD63" s="48" t="s">
        <v>29</v>
      </c>
      <c r="AE63" s="50">
        <v>290633.65532146068</v>
      </c>
      <c r="AF63" s="48" t="s">
        <v>29</v>
      </c>
      <c r="AG63" s="50">
        <v>196535.66144767322</v>
      </c>
      <c r="AH63" s="48"/>
      <c r="AI63" s="50">
        <v>176525.57463860812</v>
      </c>
      <c r="AJ63" s="48"/>
      <c r="AK63" s="50">
        <v>246976</v>
      </c>
      <c r="AL63" s="48"/>
      <c r="AM63" s="50">
        <v>185471</v>
      </c>
      <c r="AN63" s="48"/>
      <c r="AO63" s="50">
        <v>166780.20774385572</v>
      </c>
      <c r="AP63" s="56"/>
      <c r="AQ63" s="50">
        <v>159452.53996354915</v>
      </c>
      <c r="AR63" s="56"/>
      <c r="AS63" s="50">
        <v>156649.40737962467</v>
      </c>
      <c r="AT63" s="56"/>
      <c r="AU63" s="50">
        <v>143159.62305281393</v>
      </c>
      <c r="AV63" s="56"/>
    </row>
    <row r="64" spans="1:48">
      <c r="A64" s="60"/>
      <c r="B64" s="60"/>
      <c r="C64" s="61" t="s">
        <v>95</v>
      </c>
      <c r="D64" s="61"/>
      <c r="E64" s="14">
        <v>82337.138448437341</v>
      </c>
      <c r="F64" s="12"/>
      <c r="G64" s="14">
        <v>120068.04703849999</v>
      </c>
      <c r="H64" s="12"/>
      <c r="I64" s="14">
        <v>319578.11435902072</v>
      </c>
      <c r="J64" s="12"/>
      <c r="K64" s="14">
        <v>240447.47591555977</v>
      </c>
      <c r="L64" s="12"/>
      <c r="M64" s="14">
        <v>140387.65638035259</v>
      </c>
      <c r="N64" s="12"/>
      <c r="O64" s="14">
        <v>160756.6846523642</v>
      </c>
      <c r="P64" s="12"/>
      <c r="Q64" s="14">
        <v>130859.77189701729</v>
      </c>
      <c r="R64" s="12"/>
      <c r="S64" s="14">
        <v>161083.99737517408</v>
      </c>
      <c r="T64" s="12"/>
      <c r="U64" s="14">
        <v>159361.77512593899</v>
      </c>
      <c r="V64" s="12"/>
      <c r="W64" s="14">
        <v>183739.88974946798</v>
      </c>
      <c r="X64" s="12"/>
      <c r="Y64" s="14">
        <v>135968.23699891023</v>
      </c>
      <c r="Z64" s="12"/>
      <c r="AA64" s="50">
        <v>150521.9984511346</v>
      </c>
      <c r="AB64" s="48"/>
      <c r="AC64" s="50">
        <v>110974.80041500606</v>
      </c>
      <c r="AD64" s="48" t="s">
        <v>29</v>
      </c>
      <c r="AE64" s="50">
        <v>70869.17231885108</v>
      </c>
      <c r="AF64" s="48" t="s">
        <v>29</v>
      </c>
      <c r="AG64" s="50">
        <v>72690.433157783191</v>
      </c>
      <c r="AH64" s="48"/>
      <c r="AI64" s="50">
        <v>85565.391054045263</v>
      </c>
      <c r="AJ64" s="48"/>
      <c r="AK64" s="50">
        <v>86203</v>
      </c>
      <c r="AL64" s="48"/>
      <c r="AM64" s="50">
        <v>47276</v>
      </c>
      <c r="AN64" s="48"/>
      <c r="AO64" s="50">
        <v>46459.657417135051</v>
      </c>
      <c r="AP64" s="56"/>
      <c r="AQ64" s="50">
        <v>26005.376514443829</v>
      </c>
      <c r="AR64" s="56"/>
      <c r="AS64" s="50">
        <v>18599.367593642226</v>
      </c>
      <c r="AT64" s="56"/>
      <c r="AU64" s="50">
        <v>31545.879901821492</v>
      </c>
      <c r="AV64" s="56"/>
    </row>
    <row r="65" spans="1:49">
      <c r="A65" s="60"/>
      <c r="B65" s="60"/>
      <c r="C65" s="61" t="s">
        <v>96</v>
      </c>
      <c r="D65" s="61"/>
      <c r="E65" s="14">
        <v>19132.597788760682</v>
      </c>
      <c r="F65" s="12"/>
      <c r="G65" s="14">
        <v>16058.056470465101</v>
      </c>
      <c r="H65" s="12"/>
      <c r="I65" s="14">
        <v>22798.567657519605</v>
      </c>
      <c r="J65" s="12"/>
      <c r="K65" s="14">
        <v>18236.842790974966</v>
      </c>
      <c r="L65" s="12"/>
      <c r="M65" s="14">
        <v>24860.549605551871</v>
      </c>
      <c r="N65" s="12"/>
      <c r="O65" s="14">
        <v>25432.697521567101</v>
      </c>
      <c r="P65" s="12"/>
      <c r="Q65" s="14">
        <v>19429.232602088323</v>
      </c>
      <c r="R65" s="12"/>
      <c r="S65" s="14">
        <v>15140.092397301843</v>
      </c>
      <c r="T65" s="12"/>
      <c r="U65" s="14">
        <v>14089.842556915934</v>
      </c>
      <c r="V65" s="12"/>
      <c r="W65" s="14">
        <v>14470.25003206035</v>
      </c>
      <c r="X65" s="12"/>
      <c r="Y65" s="14">
        <v>16323.994786223413</v>
      </c>
      <c r="Z65" s="12"/>
      <c r="AA65" s="50">
        <v>14161.463287426011</v>
      </c>
      <c r="AB65" s="48"/>
      <c r="AC65" s="50">
        <v>32739.149661260191</v>
      </c>
      <c r="AD65" s="48" t="s">
        <v>29</v>
      </c>
      <c r="AE65" s="50">
        <v>30941.149129798509</v>
      </c>
      <c r="AF65" s="48" t="s">
        <v>29</v>
      </c>
      <c r="AG65" s="50">
        <v>17467.962097163789</v>
      </c>
      <c r="AH65" s="48"/>
      <c r="AI65" s="50">
        <v>22658.139161978605</v>
      </c>
      <c r="AJ65" s="48"/>
      <c r="AK65" s="50">
        <v>21205</v>
      </c>
      <c r="AL65" s="48"/>
      <c r="AM65" s="50">
        <v>30742</v>
      </c>
      <c r="AN65" s="48"/>
      <c r="AO65" s="50">
        <v>26351.808822047664</v>
      </c>
      <c r="AP65" s="56"/>
      <c r="AQ65" s="50">
        <v>18769.335855198369</v>
      </c>
      <c r="AR65" s="56"/>
      <c r="AS65" s="50">
        <v>18458.815217116284</v>
      </c>
      <c r="AT65" s="56"/>
      <c r="AU65" s="50">
        <v>33222.340737334118</v>
      </c>
      <c r="AV65" s="56"/>
    </row>
    <row r="66" spans="1:49">
      <c r="A66" s="60"/>
      <c r="B66" s="60"/>
      <c r="C66" s="162" t="s">
        <v>30</v>
      </c>
      <c r="D66" s="162"/>
      <c r="E66" s="14">
        <v>176694.86921548622</v>
      </c>
      <c r="F66" s="12"/>
      <c r="G66" s="14">
        <v>204290.50564932777</v>
      </c>
      <c r="H66" s="12"/>
      <c r="I66" s="14">
        <v>170247.24529714903</v>
      </c>
      <c r="J66" s="12"/>
      <c r="K66" s="14">
        <v>291501.38609189476</v>
      </c>
      <c r="L66" s="12"/>
      <c r="M66" s="14">
        <v>412384.03085349692</v>
      </c>
      <c r="N66" s="12"/>
      <c r="O66" s="14">
        <v>186243.70870919441</v>
      </c>
      <c r="P66" s="12"/>
      <c r="Q66" s="14">
        <v>104923.86701632263</v>
      </c>
      <c r="R66" s="12"/>
      <c r="S66" s="14">
        <v>79673.412030795153</v>
      </c>
      <c r="T66" s="12"/>
      <c r="U66" s="14">
        <v>114022.43696839953</v>
      </c>
      <c r="V66" s="12"/>
      <c r="W66" s="14">
        <v>141566.98135892858</v>
      </c>
      <c r="X66" s="12"/>
      <c r="Y66" s="14">
        <v>168463.28473385237</v>
      </c>
      <c r="Z66" s="12"/>
      <c r="AA66" s="50">
        <v>226023.82982777915</v>
      </c>
      <c r="AB66" s="48"/>
      <c r="AC66" s="50">
        <v>156591.78491379175</v>
      </c>
      <c r="AD66" s="48" t="s">
        <v>29</v>
      </c>
      <c r="AE66" s="50">
        <v>153786.04761627715</v>
      </c>
      <c r="AF66" s="48" t="s">
        <v>29</v>
      </c>
      <c r="AG66" s="50">
        <v>100417.02548686499</v>
      </c>
      <c r="AH66" s="48"/>
      <c r="AI66" s="50">
        <v>113735.15624104984</v>
      </c>
      <c r="AJ66" s="48"/>
      <c r="AK66" s="50">
        <v>107251</v>
      </c>
      <c r="AL66" s="48"/>
      <c r="AM66" s="50">
        <v>109810</v>
      </c>
      <c r="AN66" s="48"/>
      <c r="AO66" s="50">
        <v>85504.694897742724</v>
      </c>
      <c r="AP66" s="56"/>
      <c r="AQ66" s="50">
        <v>100212.42676289366</v>
      </c>
      <c r="AR66" s="56"/>
      <c r="AS66" s="50">
        <v>127567.2578981212</v>
      </c>
      <c r="AT66" s="56"/>
      <c r="AU66" s="50">
        <v>126463.92550108464</v>
      </c>
      <c r="AV66" s="56"/>
    </row>
    <row r="67" spans="1:49">
      <c r="A67" s="60"/>
      <c r="B67" s="60"/>
      <c r="C67" s="162" t="s">
        <v>28</v>
      </c>
      <c r="D67" s="162"/>
      <c r="E67" s="14">
        <v>1284.5299266788768</v>
      </c>
      <c r="F67" s="12" t="s">
        <v>49</v>
      </c>
      <c r="G67" s="14">
        <v>6525.8642420129863</v>
      </c>
      <c r="H67" s="12" t="s">
        <v>49</v>
      </c>
      <c r="I67" s="14">
        <v>1276.8866942857142</v>
      </c>
      <c r="J67" s="12" t="s">
        <v>49</v>
      </c>
      <c r="K67" s="14">
        <v>3262.5861733333327</v>
      </c>
      <c r="L67" s="12" t="s">
        <v>49</v>
      </c>
      <c r="M67" s="14">
        <v>1392.4825320562773</v>
      </c>
      <c r="N67" s="12" t="s">
        <v>49</v>
      </c>
      <c r="O67" s="14">
        <v>12584.820806365331</v>
      </c>
      <c r="P67" s="12"/>
      <c r="Q67" s="14">
        <v>17547.851021972972</v>
      </c>
      <c r="R67" s="12"/>
      <c r="S67" s="14">
        <v>5472.9492286630393</v>
      </c>
      <c r="T67" s="12"/>
      <c r="U67" s="14">
        <v>2811.9368292498302</v>
      </c>
      <c r="V67" s="12" t="s">
        <v>49</v>
      </c>
      <c r="W67" s="14">
        <v>3872.6497920184988</v>
      </c>
      <c r="X67" s="12" t="s">
        <v>49</v>
      </c>
      <c r="Y67" s="14">
        <v>17276.484464512287</v>
      </c>
      <c r="Z67" s="12"/>
      <c r="AA67" s="50">
        <v>1638.4227752651518</v>
      </c>
      <c r="AB67" s="48" t="s">
        <v>49</v>
      </c>
      <c r="AC67" s="50">
        <v>756.68499377551029</v>
      </c>
      <c r="AD67" s="48" t="s">
        <v>49</v>
      </c>
      <c r="AE67" s="50">
        <v>401.98407764127762</v>
      </c>
      <c r="AF67" s="48" t="s">
        <v>49</v>
      </c>
      <c r="AG67" s="50">
        <v>368.09870105408902</v>
      </c>
      <c r="AH67" s="48" t="s">
        <v>49</v>
      </c>
      <c r="AI67" s="50">
        <v>747.63858921099995</v>
      </c>
      <c r="AJ67" s="48" t="s">
        <v>49</v>
      </c>
      <c r="AK67" s="50">
        <v>211</v>
      </c>
      <c r="AL67" s="48" t="s">
        <v>49</v>
      </c>
      <c r="AM67" s="50">
        <v>15</v>
      </c>
      <c r="AN67" s="48" t="s">
        <v>49</v>
      </c>
      <c r="AO67" s="50">
        <v>3342.1116078975801</v>
      </c>
      <c r="AP67" s="56" t="s">
        <v>49</v>
      </c>
      <c r="AQ67" s="50">
        <v>2526.9024738246835</v>
      </c>
      <c r="AR67" s="56" t="s">
        <v>49</v>
      </c>
      <c r="AS67" s="50">
        <v>9057.877180910762</v>
      </c>
      <c r="AT67" s="56" t="s">
        <v>49</v>
      </c>
      <c r="AU67" s="50">
        <v>5880.337340636127</v>
      </c>
      <c r="AV67" s="56" t="s">
        <v>49</v>
      </c>
    </row>
    <row r="68" spans="1:49">
      <c r="A68" s="60"/>
      <c r="B68" s="60"/>
      <c r="C68" s="60"/>
      <c r="D68" s="60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50"/>
      <c r="AB68" s="50"/>
      <c r="AC68" s="50"/>
      <c r="AD68" s="50" t="s">
        <v>29</v>
      </c>
      <c r="AE68" s="50"/>
      <c r="AF68" s="48" t="s">
        <v>29</v>
      </c>
      <c r="AG68" s="50"/>
      <c r="AH68" s="48"/>
      <c r="AI68" s="50"/>
      <c r="AJ68" s="48"/>
      <c r="AK68" s="50"/>
      <c r="AL68" s="48"/>
      <c r="AM68" s="50"/>
      <c r="AN68" s="48"/>
      <c r="AO68" s="50"/>
      <c r="AP68" s="56"/>
      <c r="AQ68" s="50"/>
      <c r="AR68" s="56"/>
      <c r="AS68" s="50"/>
      <c r="AT68" s="56"/>
      <c r="AU68" s="50"/>
      <c r="AV68" s="56"/>
    </row>
    <row r="69" spans="1:49" s="24" customFormat="1" ht="25.5" customHeight="1">
      <c r="A69" s="62"/>
      <c r="B69" s="160" t="s">
        <v>200</v>
      </c>
      <c r="C69" s="160"/>
      <c r="D69" s="160"/>
      <c r="E69" s="11">
        <v>1164473.9500631711</v>
      </c>
      <c r="F69" s="12"/>
      <c r="G69" s="11">
        <v>1257133.4798100488</v>
      </c>
      <c r="H69" s="12"/>
      <c r="I69" s="11">
        <v>1281406.0928435382</v>
      </c>
      <c r="J69" s="12"/>
      <c r="K69" s="11">
        <v>1631897.9194542463</v>
      </c>
      <c r="L69" s="12"/>
      <c r="M69" s="11">
        <v>1324160.7067565543</v>
      </c>
      <c r="N69" s="12"/>
      <c r="O69" s="11">
        <v>970155.93623223668</v>
      </c>
      <c r="P69" s="12"/>
      <c r="Q69" s="11">
        <v>762939.35151756776</v>
      </c>
      <c r="R69" s="12"/>
      <c r="S69" s="11">
        <v>778176.4359068278</v>
      </c>
      <c r="T69" s="12"/>
      <c r="U69" s="11">
        <v>861110.09054852312</v>
      </c>
      <c r="V69" s="12"/>
      <c r="W69" s="11">
        <v>1018611.2380145937</v>
      </c>
      <c r="X69" s="12"/>
      <c r="Y69" s="11">
        <v>1119163.1241911345</v>
      </c>
      <c r="Z69" s="12"/>
      <c r="AA69" s="11">
        <v>1177930.2430970394</v>
      </c>
      <c r="AB69" s="48"/>
      <c r="AC69" s="11">
        <v>873711.84364786337</v>
      </c>
      <c r="AD69" s="48" t="s">
        <v>29</v>
      </c>
      <c r="AE69" s="11">
        <v>797226.18525238871</v>
      </c>
      <c r="AF69" s="48" t="s">
        <v>29</v>
      </c>
      <c r="AG69" s="11">
        <v>540701.52726915514</v>
      </c>
      <c r="AH69" s="48"/>
      <c r="AI69" s="11">
        <v>622240.4273123747</v>
      </c>
      <c r="AJ69" s="48"/>
      <c r="AK69" s="11">
        <v>677633</v>
      </c>
      <c r="AL69" s="48"/>
      <c r="AM69" s="11">
        <v>547486</v>
      </c>
      <c r="AN69" s="48"/>
      <c r="AO69" s="11">
        <v>683940</v>
      </c>
      <c r="AQ69" s="11">
        <v>761563.92130681255</v>
      </c>
      <c r="AS69" s="11">
        <v>920934.91169240524</v>
      </c>
      <c r="AU69" s="11">
        <v>809384.63320182008</v>
      </c>
    </row>
    <row r="70" spans="1:49">
      <c r="A70" s="60"/>
      <c r="B70" s="60"/>
      <c r="C70" s="162" t="s">
        <v>82</v>
      </c>
      <c r="D70" s="162"/>
      <c r="E70" s="14">
        <v>948093.53067831928</v>
      </c>
      <c r="F70" s="12"/>
      <c r="G70" s="14">
        <v>1113726.9287433831</v>
      </c>
      <c r="H70" s="12"/>
      <c r="I70" s="14">
        <v>1162984.5409374582</v>
      </c>
      <c r="J70" s="12"/>
      <c r="K70" s="14">
        <v>1436791.6986195967</v>
      </c>
      <c r="L70" s="12"/>
      <c r="M70" s="14">
        <v>1062788.7197976985</v>
      </c>
      <c r="N70" s="12"/>
      <c r="O70" s="14">
        <v>834669.95228952146</v>
      </c>
      <c r="P70" s="12"/>
      <c r="Q70" s="14">
        <v>641941.35213483893</v>
      </c>
      <c r="R70" s="12"/>
      <c r="S70" s="14">
        <v>639755.43470883579</v>
      </c>
      <c r="T70" s="12"/>
      <c r="U70" s="14">
        <v>661460.98812480085</v>
      </c>
      <c r="V70" s="12"/>
      <c r="W70" s="14">
        <v>791606.31128160004</v>
      </c>
      <c r="X70" s="12"/>
      <c r="Y70" s="14">
        <v>914739.21902469825</v>
      </c>
      <c r="Z70" s="12"/>
      <c r="AA70" s="50">
        <v>978709.42024089419</v>
      </c>
      <c r="AB70" s="48"/>
      <c r="AC70" s="50">
        <v>776896.49939318234</v>
      </c>
      <c r="AD70" s="48" t="s">
        <v>29</v>
      </c>
      <c r="AE70" s="50">
        <v>726267.34631852235</v>
      </c>
      <c r="AF70" s="48" t="s">
        <v>29</v>
      </c>
      <c r="AG70" s="50">
        <v>493616.76593567198</v>
      </c>
      <c r="AH70" s="48"/>
      <c r="AI70" s="50">
        <v>556293.54649296729</v>
      </c>
      <c r="AJ70" s="48"/>
      <c r="AK70" s="50">
        <v>594490</v>
      </c>
      <c r="AL70" s="48"/>
      <c r="AM70" s="50">
        <v>504563</v>
      </c>
      <c r="AN70" s="48"/>
      <c r="AO70" s="50">
        <v>629191</v>
      </c>
      <c r="AP70" s="56"/>
      <c r="AQ70" s="50">
        <v>718745.70608360239</v>
      </c>
      <c r="AR70" s="56"/>
      <c r="AS70" s="50">
        <v>884456.39316921972</v>
      </c>
      <c r="AT70" s="56"/>
      <c r="AU70" s="50">
        <v>766884.01382009045</v>
      </c>
      <c r="AV70" s="56"/>
    </row>
    <row r="71" spans="1:49">
      <c r="A71" s="60"/>
      <c r="B71" s="60"/>
      <c r="C71" s="162" t="s">
        <v>83</v>
      </c>
      <c r="D71" s="162"/>
      <c r="E71" s="14">
        <v>216380.41938485176</v>
      </c>
      <c r="F71" s="12"/>
      <c r="G71" s="14">
        <v>142484.19106666566</v>
      </c>
      <c r="H71" s="12"/>
      <c r="I71" s="14">
        <v>118421.55190607994</v>
      </c>
      <c r="J71" s="12"/>
      <c r="K71" s="14">
        <v>195106.22083464969</v>
      </c>
      <c r="L71" s="12"/>
      <c r="M71" s="14">
        <v>261223.28420885571</v>
      </c>
      <c r="N71" s="12"/>
      <c r="O71" s="14">
        <v>135323.31694271523</v>
      </c>
      <c r="P71" s="12"/>
      <c r="Q71" s="14">
        <v>120168.20738272886</v>
      </c>
      <c r="R71" s="12"/>
      <c r="S71" s="14">
        <v>137687.52257576984</v>
      </c>
      <c r="T71" s="12"/>
      <c r="U71" s="14">
        <v>199559.59342372228</v>
      </c>
      <c r="V71" s="12"/>
      <c r="W71" s="14">
        <v>227004.92673299368</v>
      </c>
      <c r="X71" s="12"/>
      <c r="Y71" s="14">
        <v>203455.50875384681</v>
      </c>
      <c r="Z71" s="12"/>
      <c r="AA71" s="50">
        <v>199125.79508709762</v>
      </c>
      <c r="AB71" s="48"/>
      <c r="AC71" s="50">
        <v>96815.344254678785</v>
      </c>
      <c r="AD71" s="48" t="s">
        <v>29</v>
      </c>
      <c r="AE71" s="50">
        <v>70958.838933864346</v>
      </c>
      <c r="AF71" s="48" t="s">
        <v>29</v>
      </c>
      <c r="AG71" s="50">
        <v>47005.469749488737</v>
      </c>
      <c r="AH71" s="48"/>
      <c r="AI71" s="50">
        <v>65946.880819407437</v>
      </c>
      <c r="AJ71" s="48"/>
      <c r="AK71" s="50">
        <v>83143</v>
      </c>
      <c r="AL71" s="48"/>
      <c r="AM71" s="50">
        <v>42923</v>
      </c>
      <c r="AN71" s="48"/>
      <c r="AO71" s="50">
        <v>54749</v>
      </c>
      <c r="AP71" s="56"/>
      <c r="AQ71" s="50">
        <v>42128.410333961612</v>
      </c>
      <c r="AR71" s="56"/>
      <c r="AS71" s="50">
        <v>36478.518523185536</v>
      </c>
      <c r="AT71" s="56"/>
      <c r="AU71" s="50">
        <v>41826.007653249013</v>
      </c>
      <c r="AV71" s="56"/>
    </row>
    <row r="72" spans="1:49">
      <c r="A72" s="60"/>
      <c r="B72" s="60"/>
      <c r="C72" s="162" t="s">
        <v>28</v>
      </c>
      <c r="D72" s="162"/>
      <c r="E72" s="14">
        <v>0</v>
      </c>
      <c r="F72" s="12"/>
      <c r="G72" s="14">
        <v>922.36</v>
      </c>
      <c r="H72" s="12" t="s">
        <v>49</v>
      </c>
      <c r="I72" s="14">
        <v>0</v>
      </c>
      <c r="J72" s="12"/>
      <c r="K72" s="14">
        <v>0</v>
      </c>
      <c r="L72" s="12"/>
      <c r="M72" s="14">
        <v>148.70274999999998</v>
      </c>
      <c r="N72" s="12" t="s">
        <v>49</v>
      </c>
      <c r="O72" s="14">
        <v>162.66699999999997</v>
      </c>
      <c r="P72" s="12" t="s">
        <v>49</v>
      </c>
      <c r="Q72" s="14">
        <v>829.79200000000003</v>
      </c>
      <c r="R72" s="12" t="s">
        <v>49</v>
      </c>
      <c r="S72" s="14">
        <v>733.47862222222227</v>
      </c>
      <c r="T72" s="12" t="s">
        <v>49</v>
      </c>
      <c r="U72" s="14">
        <v>89.508999999999986</v>
      </c>
      <c r="V72" s="12" t="s">
        <v>49</v>
      </c>
      <c r="W72" s="14">
        <v>0</v>
      </c>
      <c r="X72" s="12"/>
      <c r="Y72" s="14">
        <v>968.39641258936967</v>
      </c>
      <c r="Z72" s="12" t="s">
        <v>49</v>
      </c>
      <c r="AA72" s="50">
        <v>95.027769047619046</v>
      </c>
      <c r="AB72" s="48" t="s">
        <v>49</v>
      </c>
      <c r="AC72" s="50">
        <v>0</v>
      </c>
      <c r="AD72" s="48" t="s">
        <v>29</v>
      </c>
      <c r="AE72" s="50">
        <v>0</v>
      </c>
      <c r="AF72" s="48" t="s">
        <v>29</v>
      </c>
      <c r="AG72" s="50">
        <v>79.291583994642338</v>
      </c>
      <c r="AH72" s="48" t="s">
        <v>49</v>
      </c>
      <c r="AI72" s="50">
        <v>0</v>
      </c>
      <c r="AJ72" s="48"/>
      <c r="AK72" s="50">
        <v>0</v>
      </c>
      <c r="AL72" s="48"/>
      <c r="AM72" s="50">
        <v>0</v>
      </c>
      <c r="AN72" s="48"/>
      <c r="AO72" s="50">
        <v>0</v>
      </c>
      <c r="AP72" s="56"/>
      <c r="AQ72" s="50">
        <v>689.80488924851056</v>
      </c>
      <c r="AR72" s="56"/>
      <c r="AS72" s="50">
        <v>0</v>
      </c>
      <c r="AT72" s="56"/>
      <c r="AU72" s="50">
        <v>808710.02147333941</v>
      </c>
      <c r="AV72" s="56"/>
    </row>
    <row r="73" spans="1:49">
      <c r="A73" s="60"/>
      <c r="B73" s="60"/>
      <c r="C73" s="60"/>
      <c r="D73" s="60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50"/>
      <c r="AB73" s="50"/>
      <c r="AC73" s="50"/>
      <c r="AD73" s="50" t="s">
        <v>29</v>
      </c>
      <c r="AE73" s="50"/>
      <c r="AF73" s="48" t="s">
        <v>29</v>
      </c>
      <c r="AG73" s="50"/>
      <c r="AH73" s="48"/>
      <c r="AI73" s="50"/>
      <c r="AJ73" s="48"/>
      <c r="AK73" s="50"/>
      <c r="AL73" s="48"/>
      <c r="AM73" s="50"/>
      <c r="AN73" s="48"/>
      <c r="AO73" s="50"/>
      <c r="AP73" s="56"/>
      <c r="AQ73" s="50"/>
      <c r="AR73" s="56"/>
      <c r="AS73" s="50"/>
      <c r="AT73" s="56"/>
      <c r="AU73" s="50">
        <v>674.61172848125921</v>
      </c>
      <c r="AV73" s="56"/>
      <c r="AW73" s="56" t="s">
        <v>49</v>
      </c>
    </row>
    <row r="74" spans="1:49" s="24" customFormat="1" ht="27" customHeight="1">
      <c r="A74" s="62"/>
      <c r="B74" s="62"/>
      <c r="C74" s="160" t="s">
        <v>167</v>
      </c>
      <c r="D74" s="160"/>
      <c r="E74" s="11">
        <v>948093.53067831905</v>
      </c>
      <c r="F74" s="12"/>
      <c r="G74" s="11">
        <v>1113726.9287433864</v>
      </c>
      <c r="H74" s="12"/>
      <c r="I74" s="11">
        <v>1162984.54093746</v>
      </c>
      <c r="J74" s="12"/>
      <c r="K74" s="11">
        <v>1436791.6986195995</v>
      </c>
      <c r="L74" s="12"/>
      <c r="M74" s="11">
        <v>1062788.7197977018</v>
      </c>
      <c r="N74" s="12"/>
      <c r="O74" s="11">
        <v>834670.10695624899</v>
      </c>
      <c r="P74" s="48"/>
      <c r="Q74" s="11">
        <v>641941.35213484091</v>
      </c>
      <c r="R74" s="48"/>
      <c r="S74" s="11">
        <v>639755.43470883777</v>
      </c>
      <c r="T74" s="48"/>
      <c r="U74" s="11">
        <v>661460.98812480015</v>
      </c>
      <c r="V74" s="48"/>
      <c r="W74" s="11">
        <v>791606.31128160143</v>
      </c>
      <c r="X74" s="48"/>
      <c r="Y74" s="11">
        <v>914739.21902469941</v>
      </c>
      <c r="Z74" s="48"/>
      <c r="AA74" s="11">
        <v>978709.42024089419</v>
      </c>
      <c r="AB74" s="48"/>
      <c r="AC74" s="11">
        <v>776896.49939318234</v>
      </c>
      <c r="AD74" s="48" t="s">
        <v>29</v>
      </c>
      <c r="AE74" s="11">
        <v>726267.34631852235</v>
      </c>
      <c r="AF74" s="48" t="s">
        <v>29</v>
      </c>
      <c r="AG74" s="11">
        <v>493616.76593567198</v>
      </c>
      <c r="AH74" s="48"/>
      <c r="AI74" s="11">
        <v>556293.54649296717</v>
      </c>
      <c r="AJ74" s="48"/>
      <c r="AK74" s="11">
        <v>594490</v>
      </c>
      <c r="AL74" s="48"/>
      <c r="AM74" s="11">
        <v>504563</v>
      </c>
      <c r="AN74" s="48"/>
      <c r="AO74" s="59">
        <f>AO75+AO76</f>
        <v>629191</v>
      </c>
      <c r="AQ74" s="59">
        <v>719435.51097285061</v>
      </c>
      <c r="AS74" s="59">
        <v>884456.39316922077</v>
      </c>
      <c r="AU74" s="59">
        <v>766884.01382008928</v>
      </c>
    </row>
    <row r="75" spans="1:49">
      <c r="A75" s="60"/>
      <c r="B75" s="60"/>
      <c r="C75" s="60"/>
      <c r="D75" s="61" t="s">
        <v>74</v>
      </c>
      <c r="E75" s="14">
        <v>722001.35582002462</v>
      </c>
      <c r="F75" s="12"/>
      <c r="G75" s="14">
        <v>613843.22528381879</v>
      </c>
      <c r="H75" s="12"/>
      <c r="I75" s="14">
        <v>583395.90504773834</v>
      </c>
      <c r="J75" s="12"/>
      <c r="K75" s="14">
        <v>935771.06986055395</v>
      </c>
      <c r="L75" s="12"/>
      <c r="M75" s="14">
        <v>568742.95589454914</v>
      </c>
      <c r="N75" s="12"/>
      <c r="O75" s="50">
        <v>363187.22456241131</v>
      </c>
      <c r="P75" s="48"/>
      <c r="Q75" s="50">
        <v>313818.03651174641</v>
      </c>
      <c r="R75" s="48"/>
      <c r="S75" s="50">
        <v>301742.81016156869</v>
      </c>
      <c r="T75" s="48"/>
      <c r="U75" s="50">
        <v>366405.24228930922</v>
      </c>
      <c r="V75" s="48"/>
      <c r="W75" s="50">
        <v>362508.90622460202</v>
      </c>
      <c r="X75" s="48"/>
      <c r="Y75" s="50">
        <v>453567.49568702537</v>
      </c>
      <c r="Z75" s="48"/>
      <c r="AA75" s="50">
        <v>493805.30357073346</v>
      </c>
      <c r="AB75" s="48"/>
      <c r="AC75" s="50">
        <v>295990.85252635524</v>
      </c>
      <c r="AD75" s="48" t="s">
        <v>29</v>
      </c>
      <c r="AE75" s="50">
        <v>328527.06183564215</v>
      </c>
      <c r="AF75" s="48" t="s">
        <v>29</v>
      </c>
      <c r="AG75" s="50">
        <v>259677.71599444351</v>
      </c>
      <c r="AH75" s="48"/>
      <c r="AI75" s="50">
        <v>345833.9195600127</v>
      </c>
      <c r="AJ75" s="48"/>
      <c r="AK75" s="50">
        <v>335678</v>
      </c>
      <c r="AL75" s="48"/>
      <c r="AM75" s="50">
        <v>170204</v>
      </c>
      <c r="AN75" s="48"/>
      <c r="AO75" s="57">
        <v>190914</v>
      </c>
      <c r="AP75" s="56"/>
      <c r="AQ75" s="57">
        <v>175663</v>
      </c>
      <c r="AR75" s="56"/>
      <c r="AS75" s="57">
        <v>161825.39707817225</v>
      </c>
      <c r="AT75" s="56"/>
      <c r="AU75" s="57">
        <v>167515.57395623327</v>
      </c>
      <c r="AV75" s="56"/>
    </row>
    <row r="76" spans="1:49">
      <c r="A76" s="60"/>
      <c r="B76" s="60"/>
      <c r="C76" s="60"/>
      <c r="D76" s="61" t="s">
        <v>75</v>
      </c>
      <c r="E76" s="14">
        <v>226092.1748582944</v>
      </c>
      <c r="F76" s="12"/>
      <c r="G76" s="14">
        <v>499883.70345956768</v>
      </c>
      <c r="H76" s="12"/>
      <c r="I76" s="14">
        <v>579588.6358897218</v>
      </c>
      <c r="J76" s="12"/>
      <c r="K76" s="14">
        <v>501020.62875904556</v>
      </c>
      <c r="L76" s="12"/>
      <c r="M76" s="14">
        <v>494045.76390315272</v>
      </c>
      <c r="N76" s="12"/>
      <c r="O76" s="50">
        <v>471307.50055383606</v>
      </c>
      <c r="P76" s="48"/>
      <c r="Q76" s="50">
        <v>326144.44363896752</v>
      </c>
      <c r="R76" s="48"/>
      <c r="S76" s="50">
        <v>337731.70110496273</v>
      </c>
      <c r="T76" s="48"/>
      <c r="U76" s="50">
        <v>295006.72417438118</v>
      </c>
      <c r="V76" s="48"/>
      <c r="W76" s="50">
        <v>429097.40505699936</v>
      </c>
      <c r="X76" s="48"/>
      <c r="Y76" s="50">
        <v>461040.51083771529</v>
      </c>
      <c r="Z76" s="48"/>
      <c r="AA76" s="50">
        <v>484676.84555289912</v>
      </c>
      <c r="AB76" s="48"/>
      <c r="AC76" s="50">
        <v>480905.64686682442</v>
      </c>
      <c r="AD76" s="48" t="s">
        <v>29</v>
      </c>
      <c r="AE76" s="50">
        <v>397580.4541257433</v>
      </c>
      <c r="AF76" s="48" t="s">
        <v>29</v>
      </c>
      <c r="AG76" s="50">
        <v>233939.04994122765</v>
      </c>
      <c r="AH76" s="48"/>
      <c r="AI76" s="50">
        <v>210459.62693295482</v>
      </c>
      <c r="AJ76" s="48"/>
      <c r="AK76" s="50">
        <v>258688</v>
      </c>
      <c r="AL76" s="48"/>
      <c r="AM76" s="50">
        <v>333897</v>
      </c>
      <c r="AN76" s="48"/>
      <c r="AO76" s="57">
        <v>438277</v>
      </c>
      <c r="AP76" s="56"/>
      <c r="AQ76" s="57">
        <v>542544</v>
      </c>
      <c r="AR76" s="56"/>
      <c r="AS76" s="57">
        <v>722619.49609104858</v>
      </c>
      <c r="AT76" s="56"/>
      <c r="AU76" s="57">
        <v>598919.41874795186</v>
      </c>
      <c r="AV76" s="56"/>
    </row>
    <row r="77" spans="1:49">
      <c r="D77" s="49" t="s">
        <v>28</v>
      </c>
      <c r="E77" s="14">
        <v>0</v>
      </c>
      <c r="F77" s="12"/>
      <c r="G77" s="14">
        <v>0</v>
      </c>
      <c r="H77" s="12"/>
      <c r="I77" s="14">
        <v>0</v>
      </c>
      <c r="J77" s="12"/>
      <c r="K77" s="14">
        <v>0</v>
      </c>
      <c r="L77" s="12"/>
      <c r="M77" s="14">
        <v>0</v>
      </c>
      <c r="N77" s="12"/>
      <c r="O77" s="50">
        <v>175.38184000000001</v>
      </c>
      <c r="P77" s="48" t="s">
        <v>49</v>
      </c>
      <c r="Q77" s="50">
        <v>1978.8719841269842</v>
      </c>
      <c r="R77" s="48" t="s">
        <v>49</v>
      </c>
      <c r="S77" s="50">
        <v>280.92344230769231</v>
      </c>
      <c r="T77" s="48" t="s">
        <v>49</v>
      </c>
      <c r="U77" s="50">
        <v>49.021661111111115</v>
      </c>
      <c r="V77" s="48" t="s">
        <v>49</v>
      </c>
      <c r="W77" s="50">
        <v>0</v>
      </c>
      <c r="X77" s="48"/>
      <c r="Y77" s="50">
        <v>131.21249995878344</v>
      </c>
      <c r="Z77" s="48" t="s">
        <v>49</v>
      </c>
      <c r="AA77" s="50">
        <v>227.27111727272728</v>
      </c>
      <c r="AB77" s="48" t="s">
        <v>49</v>
      </c>
      <c r="AC77" s="50">
        <v>0</v>
      </c>
      <c r="AD77" s="48"/>
      <c r="AE77" s="50">
        <v>159.83035714285717</v>
      </c>
      <c r="AF77" s="48" t="s">
        <v>49</v>
      </c>
      <c r="AG77" s="50">
        <v>0</v>
      </c>
      <c r="AH77" s="48"/>
      <c r="AI77" s="50">
        <v>0</v>
      </c>
      <c r="AJ77" s="48"/>
      <c r="AK77" s="50">
        <v>124</v>
      </c>
      <c r="AL77" s="48" t="s">
        <v>49</v>
      </c>
      <c r="AM77" s="50">
        <v>462</v>
      </c>
      <c r="AN77" s="48" t="s">
        <v>49</v>
      </c>
      <c r="AO77" s="57">
        <v>0</v>
      </c>
      <c r="AP77" s="56"/>
      <c r="AQ77" s="57">
        <v>539</v>
      </c>
      <c r="AR77" s="56"/>
      <c r="AS77" s="57">
        <v>11.5</v>
      </c>
      <c r="AT77" s="56"/>
      <c r="AU77" s="57">
        <v>449.02111590407685</v>
      </c>
      <c r="AV77" s="56"/>
    </row>
    <row r="78" spans="1:49" ht="6" customHeight="1" thickBo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06"/>
      <c r="AP78" s="106"/>
      <c r="AQ78" s="106"/>
      <c r="AR78" s="106"/>
      <c r="AS78" s="106"/>
      <c r="AT78" s="106"/>
      <c r="AU78" s="106"/>
      <c r="AV78" s="106"/>
    </row>
    <row r="79" spans="1:49" ht="6" customHeight="1">
      <c r="AO79" s="56"/>
      <c r="AP79" s="56"/>
      <c r="AQ79" s="56"/>
      <c r="AR79" s="56"/>
      <c r="AS79" s="56"/>
      <c r="AT79" s="56"/>
      <c r="AU79" s="56"/>
      <c r="AV79" s="56"/>
    </row>
    <row r="80" spans="1:49" s="16" customFormat="1" ht="12.75" customHeight="1">
      <c r="A80" s="17" t="s">
        <v>41</v>
      </c>
      <c r="B80" s="51">
        <v>1</v>
      </c>
      <c r="C80" s="158" t="s">
        <v>161</v>
      </c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75"/>
      <c r="AF80" s="75"/>
      <c r="AG80" s="52"/>
    </row>
    <row r="81" spans="1:48" s="16" customFormat="1" ht="12.75" customHeight="1">
      <c r="A81" s="17"/>
      <c r="B81" s="51">
        <v>2</v>
      </c>
      <c r="C81" s="63" t="s">
        <v>184</v>
      </c>
      <c r="D81" s="63"/>
      <c r="E81" s="63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75"/>
      <c r="AF81" s="75"/>
      <c r="AG81" s="55"/>
    </row>
    <row r="82" spans="1:48" s="16" customFormat="1" ht="12.75" customHeight="1">
      <c r="A82" s="17"/>
      <c r="B82" s="51">
        <v>3</v>
      </c>
      <c r="C82" s="158" t="s">
        <v>113</v>
      </c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75"/>
      <c r="AF82" s="75"/>
      <c r="AG82" s="52"/>
    </row>
    <row r="83" spans="1:48" s="16" customFormat="1" ht="12.75" customHeight="1">
      <c r="A83" s="17"/>
      <c r="B83" s="51">
        <v>4</v>
      </c>
      <c r="C83" s="158" t="s">
        <v>162</v>
      </c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75"/>
      <c r="AF83" s="75"/>
      <c r="AG83" s="52"/>
    </row>
    <row r="84" spans="1:48" s="16" customFormat="1" ht="25.5" customHeight="1">
      <c r="A84" s="17"/>
      <c r="B84" s="64">
        <v>5</v>
      </c>
      <c r="C84" s="163" t="s">
        <v>177</v>
      </c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75"/>
      <c r="AF84" s="75"/>
      <c r="AG84" s="52"/>
    </row>
    <row r="85" spans="1:48" s="16" customFormat="1" ht="12.75" customHeight="1">
      <c r="A85" s="17"/>
      <c r="B85" s="51">
        <v>6</v>
      </c>
      <c r="C85" s="158" t="s">
        <v>163</v>
      </c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75"/>
      <c r="AF85" s="75"/>
      <c r="AG85" s="52"/>
    </row>
    <row r="86" spans="1:48" s="16" customFormat="1" ht="12.75" customHeight="1">
      <c r="A86" s="17"/>
      <c r="B86" s="51">
        <v>7</v>
      </c>
      <c r="C86" s="158" t="s">
        <v>187</v>
      </c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81"/>
      <c r="AF86" s="81"/>
      <c r="AG86" s="81"/>
    </row>
    <row r="87" spans="1:48" s="16" customFormat="1" ht="12.75" customHeight="1">
      <c r="B87" s="65">
        <v>0</v>
      </c>
      <c r="C87" s="158" t="s">
        <v>42</v>
      </c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75"/>
      <c r="AF87" s="75"/>
      <c r="AG87" s="52"/>
    </row>
    <row r="88" spans="1:48" s="16" customFormat="1" ht="12.75" customHeight="1">
      <c r="B88" s="66" t="s">
        <v>49</v>
      </c>
      <c r="C88" s="158" t="s">
        <v>109</v>
      </c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  <c r="AD88" s="158"/>
      <c r="AE88" s="75"/>
      <c r="AF88" s="75"/>
      <c r="AG88" s="52"/>
      <c r="AJ88" s="98"/>
      <c r="AL88" s="108"/>
      <c r="AN88" s="111"/>
    </row>
    <row r="89" spans="1:48">
      <c r="A89" s="16"/>
      <c r="B89" s="16" t="s">
        <v>242</v>
      </c>
      <c r="AI89" s="16"/>
      <c r="AK89" s="16"/>
      <c r="AM89" s="16"/>
      <c r="AO89" s="56"/>
      <c r="AP89" s="56"/>
      <c r="AQ89" s="56"/>
      <c r="AR89" s="56"/>
      <c r="AS89" s="56"/>
      <c r="AT89" s="56"/>
      <c r="AU89" s="56"/>
      <c r="AV89" s="56"/>
    </row>
    <row r="90" spans="1:48">
      <c r="A90" s="16"/>
      <c r="AI90" s="16"/>
      <c r="AK90" s="16"/>
      <c r="AM90" s="16"/>
      <c r="AO90" s="56"/>
      <c r="AP90" s="56"/>
      <c r="AQ90" s="56"/>
      <c r="AR90" s="56"/>
      <c r="AS90" s="56"/>
      <c r="AT90" s="56"/>
      <c r="AU90" s="56"/>
      <c r="AV90" s="56"/>
    </row>
    <row r="91" spans="1:48">
      <c r="A91" s="16"/>
      <c r="AI91" s="16"/>
      <c r="AK91" s="16"/>
      <c r="AO91" s="56"/>
      <c r="AP91" s="56"/>
      <c r="AQ91" s="56"/>
      <c r="AR91" s="56"/>
      <c r="AS91" s="56"/>
      <c r="AT91" s="56"/>
      <c r="AU91" s="56"/>
      <c r="AV91" s="56"/>
    </row>
    <row r="92" spans="1:48">
      <c r="A92" s="21"/>
      <c r="B92" s="31"/>
      <c r="C92" s="31"/>
      <c r="I92" s="14"/>
      <c r="AI92" s="21"/>
      <c r="AJ92" s="31"/>
      <c r="AK92" s="21"/>
      <c r="AL92" s="31"/>
      <c r="AM92" s="31"/>
      <c r="AN92" s="31"/>
      <c r="AO92" s="56"/>
      <c r="AP92" s="56"/>
      <c r="AQ92" s="56"/>
      <c r="AR92" s="56"/>
      <c r="AS92" s="56"/>
      <c r="AT92" s="56"/>
      <c r="AU92" s="56"/>
      <c r="AV92" s="56"/>
    </row>
    <row r="93" spans="1:48">
      <c r="AO93" s="56"/>
      <c r="AP93" s="56"/>
      <c r="AQ93" s="56"/>
      <c r="AR93" s="56"/>
      <c r="AS93" s="56"/>
      <c r="AT93" s="56"/>
      <c r="AU93" s="56"/>
      <c r="AV93" s="56"/>
    </row>
    <row r="94" spans="1:48">
      <c r="AO94" s="56"/>
      <c r="AP94" s="56"/>
      <c r="AQ94" s="56"/>
      <c r="AR94" s="56"/>
      <c r="AS94" s="56"/>
      <c r="AT94" s="56"/>
      <c r="AU94" s="56"/>
      <c r="AV94" s="56"/>
    </row>
    <row r="95" spans="1:48">
      <c r="O95" s="45"/>
    </row>
    <row r="96" spans="1:48">
      <c r="O96" s="45"/>
      <c r="P96" s="48"/>
      <c r="Q96" s="45"/>
      <c r="R96" s="48"/>
      <c r="S96" s="45"/>
      <c r="T96" s="48"/>
      <c r="U96" s="45"/>
      <c r="V96" s="48"/>
      <c r="W96" s="11"/>
      <c r="X96" s="48"/>
      <c r="Y96" s="45"/>
      <c r="Z96" s="48"/>
      <c r="AA96" s="45"/>
      <c r="AB96" s="48"/>
    </row>
    <row r="97" spans="15:28">
      <c r="O97" s="47"/>
      <c r="P97" s="48"/>
      <c r="Q97" s="47"/>
      <c r="R97" s="48"/>
      <c r="S97" s="47"/>
      <c r="T97" s="48"/>
      <c r="U97" s="47"/>
      <c r="V97" s="48"/>
      <c r="W97" s="50"/>
      <c r="X97" s="48"/>
      <c r="Y97" s="47"/>
      <c r="Z97" s="48"/>
      <c r="AA97" s="47"/>
      <c r="AB97" s="48"/>
    </row>
    <row r="98" spans="15:28">
      <c r="O98" s="47"/>
      <c r="P98" s="48"/>
      <c r="Q98" s="47"/>
      <c r="R98" s="48"/>
      <c r="S98" s="47"/>
      <c r="T98" s="48"/>
      <c r="U98" s="47"/>
      <c r="V98" s="48"/>
      <c r="W98" s="50"/>
      <c r="X98" s="48"/>
      <c r="Y98" s="47"/>
      <c r="Z98" s="48"/>
      <c r="AA98" s="47"/>
      <c r="AB98" s="48"/>
    </row>
    <row r="99" spans="15:28">
      <c r="O99" s="47"/>
      <c r="P99" s="48"/>
      <c r="Q99" s="47"/>
      <c r="R99" s="46"/>
      <c r="S99" s="47"/>
      <c r="T99" s="46"/>
      <c r="U99" s="47"/>
      <c r="V99" s="46"/>
      <c r="W99" s="50"/>
      <c r="X99" s="48"/>
      <c r="Y99" s="47"/>
      <c r="Z99" s="46"/>
      <c r="AA99" s="47"/>
      <c r="AB99" s="46"/>
    </row>
  </sheetData>
  <mergeCells count="81">
    <mergeCell ref="AU9:AV9"/>
    <mergeCell ref="AS9:AT9"/>
    <mergeCell ref="AQ9:AR9"/>
    <mergeCell ref="Q9:R9"/>
    <mergeCell ref="G9:H9"/>
    <mergeCell ref="AK9:AL9"/>
    <mergeCell ref="AO9:AP9"/>
    <mergeCell ref="AM9:AN9"/>
    <mergeCell ref="I9:J9"/>
    <mergeCell ref="M9:N9"/>
    <mergeCell ref="K9:L9"/>
    <mergeCell ref="B40:D40"/>
    <mergeCell ref="B18:D18"/>
    <mergeCell ref="B30:D30"/>
    <mergeCell ref="B33:D33"/>
    <mergeCell ref="B22:D22"/>
    <mergeCell ref="B21:D21"/>
    <mergeCell ref="B20:D20"/>
    <mergeCell ref="B26:D26"/>
    <mergeCell ref="B24:D24"/>
    <mergeCell ref="B23:D23"/>
    <mergeCell ref="B19:D19"/>
    <mergeCell ref="B15:D15"/>
    <mergeCell ref="B17:D17"/>
    <mergeCell ref="A12:D12"/>
    <mergeCell ref="B16:D16"/>
    <mergeCell ref="B13:D13"/>
    <mergeCell ref="B14:D14"/>
    <mergeCell ref="C87:AD87"/>
    <mergeCell ref="C88:AD88"/>
    <mergeCell ref="C80:AD80"/>
    <mergeCell ref="C82:AD82"/>
    <mergeCell ref="C85:AD85"/>
    <mergeCell ref="C86:AD86"/>
    <mergeCell ref="C84:R84"/>
    <mergeCell ref="C83:AD83"/>
    <mergeCell ref="C67:D67"/>
    <mergeCell ref="B53:D53"/>
    <mergeCell ref="C66:D66"/>
    <mergeCell ref="A42:D42"/>
    <mergeCell ref="A52:D52"/>
    <mergeCell ref="B61:D61"/>
    <mergeCell ref="B54:D54"/>
    <mergeCell ref="B57:D57"/>
    <mergeCell ref="B56:D56"/>
    <mergeCell ref="B55:D55"/>
    <mergeCell ref="B50:D50"/>
    <mergeCell ref="B44:D44"/>
    <mergeCell ref="B43:D43"/>
    <mergeCell ref="C74:D74"/>
    <mergeCell ref="A28:D28"/>
    <mergeCell ref="C72:D72"/>
    <mergeCell ref="B69:D69"/>
    <mergeCell ref="C70:D70"/>
    <mergeCell ref="C71:D71"/>
    <mergeCell ref="A35:D35"/>
    <mergeCell ref="B36:D36"/>
    <mergeCell ref="B29:D29"/>
    <mergeCell ref="B37:D37"/>
    <mergeCell ref="B49:D49"/>
    <mergeCell ref="A47:D47"/>
    <mergeCell ref="B48:D48"/>
    <mergeCell ref="B45:D45"/>
    <mergeCell ref="B58:D58"/>
    <mergeCell ref="B59:D59"/>
    <mergeCell ref="A3:AP3"/>
    <mergeCell ref="A2:AP2"/>
    <mergeCell ref="A1:AP1"/>
    <mergeCell ref="AG9:AH9"/>
    <mergeCell ref="E9:F9"/>
    <mergeCell ref="AE9:AF9"/>
    <mergeCell ref="AI9:AJ9"/>
    <mergeCell ref="U9:V9"/>
    <mergeCell ref="AC9:AD9"/>
    <mergeCell ref="Y9:Z9"/>
    <mergeCell ref="AA9:AB9"/>
    <mergeCell ref="S9:T9"/>
    <mergeCell ref="W9:X9"/>
    <mergeCell ref="O9:P9"/>
    <mergeCell ref="A6:D9"/>
    <mergeCell ref="E6:AP6"/>
  </mergeCells>
  <phoneticPr fontId="0" type="noConversion"/>
  <hyperlinks>
    <hyperlink ref="AW1" location="Índice!A1" display="Ir a Índice" xr:uid="{00000000-0004-0000-03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A69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5.1640625" style="5" customWidth="1"/>
    <col min="2" max="2" width="7.83203125" style="5" customWidth="1"/>
    <col min="3" max="3" width="36.1640625" style="5" customWidth="1"/>
    <col min="4" max="4" width="15" style="5" bestFit="1" customWidth="1"/>
    <col min="5" max="5" width="3.83203125" style="5" bestFit="1" customWidth="1"/>
    <col min="6" max="6" width="14.5" style="5" bestFit="1" customWidth="1"/>
    <col min="7" max="7" width="3.83203125" style="5" bestFit="1" customWidth="1"/>
    <col min="8" max="8" width="14.5" style="5" bestFit="1" customWidth="1"/>
    <col min="9" max="9" width="3.83203125" style="5" bestFit="1" customWidth="1"/>
    <col min="10" max="10" width="14.83203125" style="5" bestFit="1" customWidth="1"/>
    <col min="11" max="11" width="3.83203125" style="5" bestFit="1" customWidth="1"/>
    <col min="12" max="12" width="15.5" style="5" bestFit="1" customWidth="1"/>
    <col min="13" max="13" width="3.83203125" style="5" bestFit="1" customWidth="1"/>
    <col min="14" max="14" width="14.5" style="5" bestFit="1" customWidth="1"/>
    <col min="15" max="15" width="3.83203125" style="5" bestFit="1" customWidth="1"/>
    <col min="16" max="16" width="14.5" style="5" bestFit="1" customWidth="1"/>
    <col min="17" max="17" width="3.83203125" style="5" bestFit="1" customWidth="1"/>
    <col min="18" max="18" width="13.6640625" style="5" bestFit="1" customWidth="1"/>
    <col min="19" max="19" width="3.83203125" style="5" bestFit="1" customWidth="1"/>
    <col min="20" max="20" width="14.1640625" style="5" bestFit="1" customWidth="1"/>
    <col min="21" max="21" width="3.83203125" style="5" bestFit="1" customWidth="1"/>
    <col min="22" max="22" width="14.83203125" style="5" bestFit="1" customWidth="1"/>
    <col min="23" max="23" width="3.83203125" style="5" bestFit="1" customWidth="1"/>
    <col min="24" max="24" width="14.6640625" style="5" bestFit="1" customWidth="1"/>
    <col min="25" max="25" width="3.83203125" style="5" bestFit="1" customWidth="1"/>
    <col min="26" max="26" width="14.5" style="5" bestFit="1" customWidth="1"/>
    <col min="27" max="27" width="3.83203125" style="5" bestFit="1" customWidth="1"/>
    <col min="28" max="28" width="14.5" style="5" bestFit="1" customWidth="1"/>
    <col min="29" max="29" width="3.83203125" style="5" bestFit="1" customWidth="1"/>
    <col min="30" max="30" width="14.1640625" style="5" bestFit="1" customWidth="1"/>
    <col min="31" max="31" width="3.83203125" style="5" bestFit="1" customWidth="1"/>
    <col min="32" max="32" width="13.1640625" style="5" bestFit="1" customWidth="1"/>
    <col min="33" max="33" width="3.1640625" style="5" bestFit="1" customWidth="1"/>
    <col min="34" max="34" width="13.83203125" style="5" bestFit="1" customWidth="1"/>
    <col min="35" max="35" width="2.6640625" style="5" customWidth="1"/>
    <col min="36" max="36" width="13.83203125" style="5" bestFit="1" customWidth="1"/>
    <col min="37" max="37" width="2.6640625" style="5" customWidth="1"/>
    <col min="38" max="38" width="11.5" style="5" customWidth="1"/>
    <col min="39" max="39" width="2.6640625" style="5" customWidth="1"/>
    <col min="40" max="40" width="13.83203125" style="5" bestFit="1" customWidth="1"/>
    <col min="41" max="41" width="2.6640625" style="5" customWidth="1"/>
    <col min="42" max="42" width="13.83203125" style="5" bestFit="1" customWidth="1"/>
    <col min="43" max="43" width="2.6640625" style="5" customWidth="1"/>
    <col min="44" max="44" width="9.33203125" style="5" bestFit="1" customWidth="1"/>
    <col min="45" max="45" width="2.6640625" style="5" customWidth="1"/>
    <col min="46" max="46" width="9.33203125" style="5" bestFit="1" customWidth="1"/>
    <col min="47" max="47" width="2.6640625" style="5" customWidth="1"/>
    <col min="48" max="48" width="10.5" style="5" bestFit="1" customWidth="1"/>
    <col min="49" max="49" width="9.5" style="5" bestFit="1" customWidth="1"/>
    <col min="50" max="53" width="6.6640625" style="5" bestFit="1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16384" width="11.5" style="5"/>
  </cols>
  <sheetData>
    <row r="1" spans="1:53" s="2" customFormat="1" ht="14">
      <c r="A1" s="146" t="s">
        <v>247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0"/>
      <c r="AT1" s="137"/>
      <c r="AU1" s="137"/>
      <c r="AV1" s="104" t="s">
        <v>223</v>
      </c>
    </row>
    <row r="2" spans="1:53" s="2" customFormat="1" ht="14">
      <c r="A2" s="146" t="s">
        <v>174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0"/>
      <c r="AT2" s="137"/>
      <c r="AU2" s="137"/>
    </row>
    <row r="3" spans="1:53" s="29" customFormat="1" ht="14">
      <c r="A3" s="146" t="s">
        <v>238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0"/>
      <c r="AT3" s="137"/>
      <c r="AU3" s="137"/>
    </row>
    <row r="4" spans="1:53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53" ht="6" customHeight="1"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</row>
    <row r="6" spans="1:53" ht="12.75" customHeight="1">
      <c r="A6" s="149" t="s">
        <v>84</v>
      </c>
      <c r="B6" s="149"/>
      <c r="C6" s="149"/>
      <c r="D6" s="148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53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53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53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53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53" ht="6" customHeight="1"/>
    <row r="12" spans="1:53" ht="15">
      <c r="A12" s="157" t="s">
        <v>204</v>
      </c>
      <c r="B12" s="157"/>
      <c r="C12" s="157"/>
      <c r="D12" s="11">
        <v>1208560.1731680555</v>
      </c>
      <c r="E12" s="12"/>
      <c r="F12" s="11">
        <v>1272153.5444945735</v>
      </c>
      <c r="G12" s="12"/>
      <c r="H12" s="11">
        <v>1300896.6032320778</v>
      </c>
      <c r="I12" s="12"/>
      <c r="J12" s="11">
        <v>1653087.3169481358</v>
      </c>
      <c r="K12" s="12"/>
      <c r="L12" s="11">
        <v>1367156.3286964663</v>
      </c>
      <c r="M12" s="12"/>
      <c r="N12" s="11">
        <v>1008864.0279747605</v>
      </c>
      <c r="O12" s="12"/>
      <c r="P12" s="11">
        <v>823643.71580406441</v>
      </c>
      <c r="Q12" s="12"/>
      <c r="R12" s="11">
        <v>816906.54467843194</v>
      </c>
      <c r="S12" s="12"/>
      <c r="T12" s="11">
        <v>885290.22058573877</v>
      </c>
      <c r="U12" s="12"/>
      <c r="V12" s="11">
        <v>1053797.5867117976</v>
      </c>
      <c r="W12" s="12"/>
      <c r="X12" s="11">
        <v>1148835.4596046316</v>
      </c>
      <c r="Y12" s="12"/>
      <c r="Z12" s="11">
        <v>1196981.3835966499</v>
      </c>
      <c r="AA12" s="12"/>
      <c r="AB12" s="11">
        <v>886603.61996087362</v>
      </c>
      <c r="AC12" s="48"/>
      <c r="AD12" s="11">
        <v>799986.16213500092</v>
      </c>
      <c r="AE12" s="48" t="s">
        <v>29</v>
      </c>
      <c r="AF12" s="11">
        <v>545681.5971814103</v>
      </c>
      <c r="AG12" s="48"/>
      <c r="AH12" s="11">
        <v>631309</v>
      </c>
      <c r="AI12" s="48"/>
      <c r="AJ12" s="11">
        <v>682382</v>
      </c>
      <c r="AK12" s="48"/>
      <c r="AL12" s="11">
        <v>558062.2703404451</v>
      </c>
      <c r="AM12" s="48"/>
      <c r="AN12" s="11">
        <v>689368</v>
      </c>
      <c r="AO12" s="112"/>
      <c r="AP12" s="11">
        <v>763505.53525795438</v>
      </c>
      <c r="AQ12" s="112"/>
      <c r="AR12" s="11">
        <v>923292.17888214206</v>
      </c>
      <c r="AS12" s="112"/>
      <c r="AT12" s="11">
        <v>809384.63320181891</v>
      </c>
      <c r="AU12" s="112"/>
      <c r="AV12" s="83"/>
      <c r="AW12" s="83"/>
      <c r="AX12" s="83"/>
      <c r="AY12" s="83"/>
      <c r="AZ12" s="83"/>
      <c r="BA12" s="83"/>
    </row>
    <row r="13" spans="1:53">
      <c r="B13" s="5" t="s">
        <v>208</v>
      </c>
      <c r="D13" s="14">
        <v>969574.63559627102</v>
      </c>
      <c r="E13" s="12"/>
      <c r="F13" s="14">
        <v>1031114.7791941847</v>
      </c>
      <c r="G13" s="12"/>
      <c r="H13" s="14">
        <v>971691.02833440597</v>
      </c>
      <c r="I13" s="12"/>
      <c r="J13" s="14">
        <v>1329216.1810643892</v>
      </c>
      <c r="K13" s="12"/>
      <c r="L13" s="14">
        <v>1043290.356280735</v>
      </c>
      <c r="M13" s="12"/>
      <c r="N13" s="14">
        <v>718483.79535619053</v>
      </c>
      <c r="O13" s="12"/>
      <c r="P13" s="14">
        <v>510373.74444566219</v>
      </c>
      <c r="Q13" s="12"/>
      <c r="R13" s="14">
        <v>523137.54785274848</v>
      </c>
      <c r="S13" s="12"/>
      <c r="T13" s="14">
        <v>516178.60210812767</v>
      </c>
      <c r="U13" s="12"/>
      <c r="V13" s="14">
        <v>556826.36986748723</v>
      </c>
      <c r="W13" s="12"/>
      <c r="X13" s="14">
        <v>730991.49099635333</v>
      </c>
      <c r="Y13" s="12"/>
      <c r="Z13" s="14">
        <v>702232.1775187921</v>
      </c>
      <c r="AA13" s="12"/>
      <c r="AB13" s="50">
        <v>608149.23359245539</v>
      </c>
      <c r="AC13" s="48"/>
      <c r="AD13" s="50">
        <v>551978.09267391195</v>
      </c>
      <c r="AE13" s="48" t="s">
        <v>29</v>
      </c>
      <c r="AF13" s="50">
        <v>294848.13070531131</v>
      </c>
      <c r="AG13" s="48"/>
      <c r="AH13" s="50">
        <v>311455</v>
      </c>
      <c r="AI13" s="48"/>
      <c r="AJ13" s="50">
        <v>271395</v>
      </c>
      <c r="AK13" s="48"/>
      <c r="AL13" s="50">
        <v>286145.11655704892</v>
      </c>
      <c r="AM13" s="48"/>
      <c r="AN13" s="50">
        <v>397180</v>
      </c>
      <c r="AO13" s="112"/>
      <c r="AP13" s="50">
        <v>497064.57933774672</v>
      </c>
      <c r="AQ13" s="112"/>
      <c r="AR13" s="50">
        <v>560272.40501025459</v>
      </c>
      <c r="AS13" s="112"/>
      <c r="AT13" s="50">
        <v>495281.71041371813</v>
      </c>
      <c r="AU13" s="112"/>
      <c r="AV13" s="83"/>
      <c r="AW13" s="83"/>
      <c r="AX13" s="83"/>
      <c r="AY13" s="83"/>
      <c r="AZ13" s="83"/>
      <c r="BA13" s="83"/>
    </row>
    <row r="14" spans="1:53" ht="15">
      <c r="B14" s="5" t="s">
        <v>209</v>
      </c>
      <c r="D14" s="14">
        <v>238985.5375717844</v>
      </c>
      <c r="E14" s="12"/>
      <c r="F14" s="14">
        <v>240116.40530038872</v>
      </c>
      <c r="G14" s="12"/>
      <c r="H14" s="14">
        <v>328870.19989767182</v>
      </c>
      <c r="I14" s="12"/>
      <c r="J14" s="14">
        <v>323871.13588374673</v>
      </c>
      <c r="K14" s="12"/>
      <c r="L14" s="14">
        <v>322890.73559573124</v>
      </c>
      <c r="M14" s="12"/>
      <c r="N14" s="14">
        <v>290245.77075190324</v>
      </c>
      <c r="O14" s="12"/>
      <c r="P14" s="14">
        <v>313067.2845584022</v>
      </c>
      <c r="Q14" s="12"/>
      <c r="R14" s="14">
        <v>293237.68174631841</v>
      </c>
      <c r="S14" s="12"/>
      <c r="T14" s="14">
        <v>367799.96047761111</v>
      </c>
      <c r="U14" s="12"/>
      <c r="V14" s="14">
        <v>496755.52891595225</v>
      </c>
      <c r="W14" s="12"/>
      <c r="X14" s="14">
        <v>415803.82274278702</v>
      </c>
      <c r="Y14" s="12"/>
      <c r="Z14" s="14">
        <v>494646.38397072407</v>
      </c>
      <c r="AA14" s="12"/>
      <c r="AB14" s="50">
        <v>277891.21702914254</v>
      </c>
      <c r="AC14" s="48"/>
      <c r="AD14" s="50">
        <v>248008.06946108991</v>
      </c>
      <c r="AE14" s="48" t="s">
        <v>29</v>
      </c>
      <c r="AF14" s="50">
        <v>250533.66129904494</v>
      </c>
      <c r="AG14" s="48"/>
      <c r="AH14" s="50">
        <v>319622</v>
      </c>
      <c r="AI14" s="48"/>
      <c r="AJ14" s="50">
        <v>410987</v>
      </c>
      <c r="AK14" s="48"/>
      <c r="AL14" s="50">
        <v>271917.15378339618</v>
      </c>
      <c r="AM14" s="48"/>
      <c r="AN14" s="50">
        <v>292188</v>
      </c>
      <c r="AO14" s="112"/>
      <c r="AP14" s="50">
        <v>265413.32176624291</v>
      </c>
      <c r="AQ14" s="112"/>
      <c r="AR14" s="50">
        <v>363019.77387188753</v>
      </c>
      <c r="AS14" s="112"/>
      <c r="AT14" s="50">
        <v>313482.10121617012</v>
      </c>
      <c r="AU14" s="112"/>
      <c r="AV14" s="83"/>
      <c r="AW14" s="83"/>
      <c r="AX14" s="83"/>
      <c r="AY14" s="83"/>
      <c r="AZ14" s="83"/>
      <c r="BA14" s="83"/>
    </row>
    <row r="15" spans="1:53">
      <c r="B15" s="30" t="s">
        <v>28</v>
      </c>
      <c r="C15" s="30"/>
      <c r="D15" s="14">
        <v>0</v>
      </c>
      <c r="E15" s="12"/>
      <c r="F15" s="14">
        <v>922.36</v>
      </c>
      <c r="G15" s="12" t="s">
        <v>49</v>
      </c>
      <c r="H15" s="14">
        <v>335.375</v>
      </c>
      <c r="I15" s="12" t="s">
        <v>49</v>
      </c>
      <c r="J15" s="14">
        <v>0</v>
      </c>
      <c r="K15" s="12"/>
      <c r="L15" s="14">
        <v>975.23681999999997</v>
      </c>
      <c r="M15" s="12" t="s">
        <v>49</v>
      </c>
      <c r="N15" s="14">
        <v>134.46186666666665</v>
      </c>
      <c r="O15" s="12" t="s">
        <v>49</v>
      </c>
      <c r="P15" s="14">
        <v>202.68680000000003</v>
      </c>
      <c r="Q15" s="12" t="s">
        <v>49</v>
      </c>
      <c r="R15" s="14">
        <v>531.31507936507933</v>
      </c>
      <c r="S15" s="12" t="s">
        <v>49</v>
      </c>
      <c r="T15" s="14">
        <v>1311.6579999999999</v>
      </c>
      <c r="U15" s="12" t="s">
        <v>49</v>
      </c>
      <c r="V15" s="14">
        <v>215.68792835820895</v>
      </c>
      <c r="W15" s="12" t="s">
        <v>49</v>
      </c>
      <c r="X15" s="14">
        <v>2040.1458654913677</v>
      </c>
      <c r="Y15" s="12" t="s">
        <v>49</v>
      </c>
      <c r="Z15" s="14">
        <v>102.82210714285713</v>
      </c>
      <c r="AA15" s="12" t="s">
        <v>49</v>
      </c>
      <c r="AB15" s="50">
        <v>563.16933928571427</v>
      </c>
      <c r="AC15" s="48" t="s">
        <v>49</v>
      </c>
      <c r="AD15" s="50">
        <v>0</v>
      </c>
      <c r="AE15" s="48" t="s">
        <v>29</v>
      </c>
      <c r="AF15" s="50">
        <v>299.80517705347864</v>
      </c>
      <c r="AG15" s="48" t="s">
        <v>49</v>
      </c>
      <c r="AH15" s="50">
        <v>232</v>
      </c>
      <c r="AI15" s="48" t="s">
        <v>49</v>
      </c>
      <c r="AJ15" s="50">
        <v>0</v>
      </c>
      <c r="AK15" s="48"/>
      <c r="AL15" s="50">
        <v>0</v>
      </c>
      <c r="AM15" s="48"/>
      <c r="AN15" s="50">
        <v>0</v>
      </c>
      <c r="AO15" s="112"/>
      <c r="AP15" s="50">
        <v>1027.6341539647085</v>
      </c>
      <c r="AQ15" s="112" t="s">
        <v>49</v>
      </c>
      <c r="AR15" s="50">
        <v>0</v>
      </c>
      <c r="AS15" s="112"/>
      <c r="AT15" s="50">
        <v>620.82157193070304</v>
      </c>
      <c r="AU15" s="112" t="s">
        <v>49</v>
      </c>
      <c r="AV15" s="83"/>
      <c r="AW15" s="83"/>
      <c r="AX15" s="83"/>
      <c r="AY15" s="83"/>
      <c r="AZ15" s="83"/>
      <c r="BA15" s="83"/>
    </row>
    <row r="16" spans="1:53" ht="12.75" customHeight="1"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2"/>
      <c r="P16" s="14"/>
      <c r="Q16" s="12"/>
      <c r="R16" s="14"/>
      <c r="S16" s="12"/>
      <c r="T16" s="14"/>
      <c r="U16" s="12"/>
      <c r="V16" s="14"/>
      <c r="W16" s="12"/>
      <c r="X16" s="14"/>
      <c r="Y16" s="12"/>
      <c r="Z16" s="14"/>
      <c r="AA16" s="12"/>
      <c r="AB16" s="50"/>
      <c r="AC16" s="48" t="s">
        <v>29</v>
      </c>
      <c r="AD16" s="50"/>
      <c r="AE16" s="48" t="s">
        <v>29</v>
      </c>
      <c r="AF16" s="50"/>
      <c r="AG16" s="48"/>
      <c r="AH16" s="50"/>
      <c r="AI16" s="48"/>
      <c r="AJ16" s="50"/>
      <c r="AK16" s="48"/>
      <c r="AL16" s="50"/>
      <c r="AM16" s="48"/>
      <c r="AN16" s="50"/>
      <c r="AO16" s="56"/>
      <c r="AP16" s="50"/>
      <c r="AQ16" s="56"/>
      <c r="AR16" s="50"/>
      <c r="AS16" s="56"/>
      <c r="AT16" s="50"/>
      <c r="AU16" s="56"/>
    </row>
    <row r="17" spans="2:49" ht="12.75" customHeight="1">
      <c r="B17" s="157" t="s">
        <v>32</v>
      </c>
      <c r="C17" s="157"/>
      <c r="D17" s="11">
        <v>969574.63559627079</v>
      </c>
      <c r="E17" s="12"/>
      <c r="F17" s="11">
        <v>1031114.7791941848</v>
      </c>
      <c r="G17" s="12"/>
      <c r="H17" s="11">
        <v>971691.02833440516</v>
      </c>
      <c r="I17" s="12"/>
      <c r="J17" s="11">
        <v>1329216.181064391</v>
      </c>
      <c r="K17" s="12"/>
      <c r="L17" s="11">
        <v>1043290.3562807363</v>
      </c>
      <c r="M17" s="12"/>
      <c r="N17" s="11">
        <v>718483.79535619123</v>
      </c>
      <c r="O17" s="12"/>
      <c r="P17" s="11">
        <v>510373.74444566236</v>
      </c>
      <c r="Q17" s="12" t="s">
        <v>29</v>
      </c>
      <c r="R17" s="11">
        <v>523137.54785274854</v>
      </c>
      <c r="S17" s="12" t="s">
        <v>29</v>
      </c>
      <c r="T17" s="11">
        <v>516178.6021081279</v>
      </c>
      <c r="U17" s="12" t="s">
        <v>29</v>
      </c>
      <c r="V17" s="11">
        <v>556826.36986748723</v>
      </c>
      <c r="W17" s="12" t="s">
        <v>29</v>
      </c>
      <c r="X17" s="11">
        <v>730991.49099635205</v>
      </c>
      <c r="Y17" s="12" t="s">
        <v>29</v>
      </c>
      <c r="Z17" s="11">
        <v>702232.1775187921</v>
      </c>
      <c r="AA17" s="12"/>
      <c r="AB17" s="11">
        <v>608149.23359245539</v>
      </c>
      <c r="AC17" s="48" t="s">
        <v>29</v>
      </c>
      <c r="AD17" s="11">
        <v>551978.09267391195</v>
      </c>
      <c r="AE17" s="48" t="s">
        <v>29</v>
      </c>
      <c r="AF17" s="11">
        <v>294848.1307053116</v>
      </c>
      <c r="AG17" s="48"/>
      <c r="AH17" s="11">
        <v>311455</v>
      </c>
      <c r="AI17" s="48"/>
      <c r="AJ17" s="11">
        <v>271395</v>
      </c>
      <c r="AK17" s="48"/>
      <c r="AL17" s="11">
        <v>286145.11655704957</v>
      </c>
      <c r="AM17" s="48"/>
      <c r="AN17" s="11">
        <v>397180</v>
      </c>
      <c r="AO17" s="56"/>
      <c r="AP17" s="11">
        <v>497064.57933774515</v>
      </c>
      <c r="AQ17" s="56"/>
      <c r="AR17" s="11">
        <v>560272.40501025412</v>
      </c>
      <c r="AS17" s="56"/>
      <c r="AT17" s="11">
        <v>495281.71041372046</v>
      </c>
      <c r="AU17" s="56"/>
    </row>
    <row r="18" spans="2:49" ht="12.75" customHeight="1">
      <c r="C18" s="5" t="s">
        <v>33</v>
      </c>
      <c r="D18" s="14">
        <v>201982.70836458224</v>
      </c>
      <c r="E18" s="12"/>
      <c r="F18" s="14">
        <v>213751.96081963927</v>
      </c>
      <c r="G18" s="12"/>
      <c r="H18" s="14">
        <v>172694.9516047755</v>
      </c>
      <c r="I18" s="12"/>
      <c r="J18" s="14">
        <v>226547.56502851346</v>
      </c>
      <c r="K18" s="12"/>
      <c r="L18" s="14">
        <v>199121.7805606513</v>
      </c>
      <c r="M18" s="12"/>
      <c r="N18" s="14">
        <v>121157.41513076387</v>
      </c>
      <c r="O18" s="12"/>
      <c r="P18" s="14">
        <v>103231.63560921389</v>
      </c>
      <c r="Q18" s="12" t="s">
        <v>29</v>
      </c>
      <c r="R18" s="14">
        <v>78070.822579795553</v>
      </c>
      <c r="S18" s="12" t="s">
        <v>29</v>
      </c>
      <c r="T18" s="14">
        <v>85331.114301611931</v>
      </c>
      <c r="U18" s="12" t="s">
        <v>29</v>
      </c>
      <c r="V18" s="14">
        <v>78317.817978227293</v>
      </c>
      <c r="W18" s="12" t="s">
        <v>29</v>
      </c>
      <c r="X18" s="14">
        <v>101592.17095827448</v>
      </c>
      <c r="Y18" s="12" t="s">
        <v>29</v>
      </c>
      <c r="Z18" s="14">
        <v>87180.707277435751</v>
      </c>
      <c r="AA18" s="12"/>
      <c r="AB18" s="50">
        <v>83014.684650264346</v>
      </c>
      <c r="AC18" s="48" t="s">
        <v>29</v>
      </c>
      <c r="AD18" s="50">
        <v>58782.780106259183</v>
      </c>
      <c r="AE18" s="48" t="s">
        <v>29</v>
      </c>
      <c r="AF18" s="50">
        <v>32678.237068103739</v>
      </c>
      <c r="AG18" s="48"/>
      <c r="AH18" s="50">
        <v>39625</v>
      </c>
      <c r="AI18" s="48"/>
      <c r="AJ18" s="50">
        <v>25403</v>
      </c>
      <c r="AK18" s="48"/>
      <c r="AL18" s="50">
        <v>26974.518211063201</v>
      </c>
      <c r="AM18" s="48"/>
      <c r="AN18" s="50">
        <v>44384</v>
      </c>
      <c r="AO18" s="56"/>
      <c r="AP18" s="50">
        <v>46320.49697797063</v>
      </c>
      <c r="AQ18" s="56"/>
      <c r="AR18" s="50">
        <v>52081.791869847089</v>
      </c>
      <c r="AS18" s="56"/>
      <c r="AT18" s="50">
        <v>50248.899957931142</v>
      </c>
      <c r="AU18" s="56"/>
    </row>
    <row r="19" spans="2:49" ht="12.75" customHeight="1">
      <c r="C19" s="5" t="s">
        <v>89</v>
      </c>
      <c r="D19" s="14">
        <v>199694.84128890742</v>
      </c>
      <c r="E19" s="12"/>
      <c r="F19" s="14">
        <v>136472.04524764599</v>
      </c>
      <c r="G19" s="12"/>
      <c r="H19" s="14">
        <v>109674.00821700497</v>
      </c>
      <c r="I19" s="12"/>
      <c r="J19" s="14">
        <v>171282.88919166615</v>
      </c>
      <c r="K19" s="12"/>
      <c r="L19" s="14">
        <v>138769.40286004569</v>
      </c>
      <c r="M19" s="12"/>
      <c r="N19" s="14">
        <v>104951.64230110026</v>
      </c>
      <c r="O19" s="12"/>
      <c r="P19" s="14">
        <v>54051.823817063196</v>
      </c>
      <c r="Q19" s="12" t="s">
        <v>29</v>
      </c>
      <c r="R19" s="14">
        <v>45012.072866308343</v>
      </c>
      <c r="S19" s="12" t="s">
        <v>29</v>
      </c>
      <c r="T19" s="14">
        <v>43887.478522965306</v>
      </c>
      <c r="U19" s="12" t="s">
        <v>29</v>
      </c>
      <c r="V19" s="14">
        <v>53686.685725211151</v>
      </c>
      <c r="W19" s="12" t="s">
        <v>29</v>
      </c>
      <c r="X19" s="14">
        <v>60374.199810139762</v>
      </c>
      <c r="Y19" s="12" t="s">
        <v>29</v>
      </c>
      <c r="Z19" s="14">
        <v>62393.718608315299</v>
      </c>
      <c r="AA19" s="12"/>
      <c r="AB19" s="50">
        <v>55952.973437049222</v>
      </c>
      <c r="AC19" s="48" t="s">
        <v>29</v>
      </c>
      <c r="AD19" s="50">
        <v>49747.753081189956</v>
      </c>
      <c r="AE19" s="48" t="s">
        <v>29</v>
      </c>
      <c r="AF19" s="50">
        <v>30062.081698604088</v>
      </c>
      <c r="AG19" s="48"/>
      <c r="AH19" s="50">
        <v>34895</v>
      </c>
      <c r="AI19" s="48"/>
      <c r="AJ19" s="50">
        <v>34596</v>
      </c>
      <c r="AK19" s="48"/>
      <c r="AL19" s="50">
        <v>33852.176396148279</v>
      </c>
      <c r="AM19" s="48"/>
      <c r="AN19" s="50">
        <v>50422</v>
      </c>
      <c r="AO19" s="56"/>
      <c r="AP19" s="50">
        <v>63199.758805991856</v>
      </c>
      <c r="AQ19" s="56"/>
      <c r="AR19" s="50">
        <v>56570.956236631318</v>
      </c>
      <c r="AS19" s="56"/>
      <c r="AT19" s="50">
        <v>41966.883892587422</v>
      </c>
      <c r="AU19" s="56"/>
    </row>
    <row r="20" spans="2:49" ht="12.75" customHeight="1">
      <c r="C20" s="5" t="s">
        <v>48</v>
      </c>
      <c r="D20" s="14">
        <v>206343.24326741861</v>
      </c>
      <c r="E20" s="12"/>
      <c r="F20" s="14">
        <v>218175.68358977351</v>
      </c>
      <c r="G20" s="12"/>
      <c r="H20" s="14">
        <v>194681.4021806815</v>
      </c>
      <c r="I20" s="12"/>
      <c r="J20" s="14">
        <v>342517.33057282667</v>
      </c>
      <c r="K20" s="12"/>
      <c r="L20" s="14">
        <v>284574.11038913717</v>
      </c>
      <c r="M20" s="12"/>
      <c r="N20" s="14">
        <v>180207.64361810248</v>
      </c>
      <c r="O20" s="12"/>
      <c r="P20" s="14">
        <v>133755.09649217449</v>
      </c>
      <c r="Q20" s="12" t="s">
        <v>29</v>
      </c>
      <c r="R20" s="14">
        <v>150285.41809685648</v>
      </c>
      <c r="S20" s="12" t="s">
        <v>29</v>
      </c>
      <c r="T20" s="14">
        <v>150670.53917939359</v>
      </c>
      <c r="U20" s="12" t="s">
        <v>29</v>
      </c>
      <c r="V20" s="14">
        <v>155513.45754746307</v>
      </c>
      <c r="W20" s="12" t="s">
        <v>29</v>
      </c>
      <c r="X20" s="14">
        <v>243457.00931854712</v>
      </c>
      <c r="Y20" s="12" t="s">
        <v>29</v>
      </c>
      <c r="Z20" s="14">
        <v>241318.15228359154</v>
      </c>
      <c r="AA20" s="12"/>
      <c r="AB20" s="50">
        <v>204305.71917984984</v>
      </c>
      <c r="AC20" s="48" t="s">
        <v>29</v>
      </c>
      <c r="AD20" s="50">
        <v>192140.27426261303</v>
      </c>
      <c r="AE20" s="48" t="s">
        <v>29</v>
      </c>
      <c r="AF20" s="50">
        <v>89851.950861801495</v>
      </c>
      <c r="AG20" s="48"/>
      <c r="AH20" s="50">
        <v>78233</v>
      </c>
      <c r="AI20" s="48"/>
      <c r="AJ20" s="50">
        <v>65417</v>
      </c>
      <c r="AK20" s="48"/>
      <c r="AL20" s="50">
        <v>73291.563175705625</v>
      </c>
      <c r="AM20" s="48"/>
      <c r="AN20" s="50">
        <v>87855</v>
      </c>
      <c r="AO20" s="56"/>
      <c r="AP20" s="50">
        <v>100657.37223460138</v>
      </c>
      <c r="AQ20" s="56"/>
      <c r="AR20" s="50">
        <v>111977.74642805678</v>
      </c>
      <c r="AS20" s="56"/>
      <c r="AT20" s="50">
        <v>118916.23417325279</v>
      </c>
      <c r="AU20" s="56"/>
    </row>
    <row r="21" spans="2:49" ht="12.75" customHeight="1">
      <c r="C21" s="5" t="s">
        <v>34</v>
      </c>
      <c r="D21" s="14">
        <v>72846.752222731258</v>
      </c>
      <c r="E21" s="12"/>
      <c r="F21" s="14">
        <v>92026.261764218347</v>
      </c>
      <c r="G21" s="12"/>
      <c r="H21" s="14">
        <v>138649.70078008375</v>
      </c>
      <c r="I21" s="12"/>
      <c r="J21" s="14">
        <v>133371.46446023471</v>
      </c>
      <c r="K21" s="12"/>
      <c r="L21" s="14">
        <v>143971.75354969027</v>
      </c>
      <c r="M21" s="12"/>
      <c r="N21" s="14">
        <v>52885.714019902822</v>
      </c>
      <c r="O21" s="12"/>
      <c r="P21" s="14">
        <v>32972.573297050178</v>
      </c>
      <c r="Q21" s="12" t="s">
        <v>29</v>
      </c>
      <c r="R21" s="14">
        <v>43019.725482843634</v>
      </c>
      <c r="S21" s="12" t="s">
        <v>29</v>
      </c>
      <c r="T21" s="14">
        <v>29399.795470608966</v>
      </c>
      <c r="U21" s="12" t="s">
        <v>29</v>
      </c>
      <c r="V21" s="14">
        <v>47172.279401803797</v>
      </c>
      <c r="W21" s="12" t="s">
        <v>29</v>
      </c>
      <c r="X21" s="14">
        <v>39709.694594349945</v>
      </c>
      <c r="Y21" s="12" t="s">
        <v>29</v>
      </c>
      <c r="Z21" s="14">
        <v>44022.8474653214</v>
      </c>
      <c r="AA21" s="12"/>
      <c r="AB21" s="50">
        <v>32336.030686946393</v>
      </c>
      <c r="AC21" s="48" t="s">
        <v>29</v>
      </c>
      <c r="AD21" s="50">
        <v>33015.122199507241</v>
      </c>
      <c r="AE21" s="48" t="s">
        <v>29</v>
      </c>
      <c r="AF21" s="50">
        <v>16225.993534494639</v>
      </c>
      <c r="AG21" s="48"/>
      <c r="AH21" s="50">
        <v>27127</v>
      </c>
      <c r="AI21" s="48"/>
      <c r="AJ21" s="50">
        <v>25016</v>
      </c>
      <c r="AK21" s="48"/>
      <c r="AL21" s="50">
        <v>25595.745252507164</v>
      </c>
      <c r="AM21" s="48"/>
      <c r="AN21" s="50">
        <v>31971</v>
      </c>
      <c r="AO21" s="56"/>
      <c r="AP21" s="50">
        <v>45184.698310853084</v>
      </c>
      <c r="AQ21" s="56"/>
      <c r="AR21" s="50">
        <v>47208.739562443297</v>
      </c>
      <c r="AS21" s="56"/>
      <c r="AT21" s="50">
        <v>38621.460233289792</v>
      </c>
      <c r="AU21" s="56"/>
    </row>
    <row r="22" spans="2:49" ht="12.75" customHeight="1">
      <c r="C22" s="5" t="s">
        <v>35</v>
      </c>
      <c r="D22" s="14">
        <v>285311.06666795345</v>
      </c>
      <c r="E22" s="12"/>
      <c r="F22" s="14">
        <v>364906.24415703473</v>
      </c>
      <c r="G22" s="12"/>
      <c r="H22" s="14">
        <v>353945.86264625337</v>
      </c>
      <c r="I22" s="12"/>
      <c r="J22" s="14">
        <v>429350.64351019345</v>
      </c>
      <c r="K22" s="12"/>
      <c r="L22" s="14">
        <v>275748.29107284412</v>
      </c>
      <c r="M22" s="12"/>
      <c r="N22" s="14">
        <v>253735.67450366294</v>
      </c>
      <c r="O22" s="12"/>
      <c r="P22" s="14">
        <v>184096.7858668275</v>
      </c>
      <c r="Q22" s="12" t="s">
        <v>29</v>
      </c>
      <c r="R22" s="14">
        <v>203825.38215732877</v>
      </c>
      <c r="S22" s="12" t="s">
        <v>29</v>
      </c>
      <c r="T22" s="14">
        <v>203331.01031078762</v>
      </c>
      <c r="U22" s="12" t="s">
        <v>29</v>
      </c>
      <c r="V22" s="14">
        <v>218309.98970423406</v>
      </c>
      <c r="W22" s="12" t="s">
        <v>29</v>
      </c>
      <c r="X22" s="14">
        <v>281610.26787501422</v>
      </c>
      <c r="Y22" s="12" t="s">
        <v>29</v>
      </c>
      <c r="Z22" s="14">
        <v>259376.2949695214</v>
      </c>
      <c r="AA22" s="12"/>
      <c r="AB22" s="50">
        <v>229475.34948719561</v>
      </c>
      <c r="AC22" s="48" t="s">
        <v>29</v>
      </c>
      <c r="AD22" s="50">
        <v>215041.34072473409</v>
      </c>
      <c r="AE22" s="48" t="s">
        <v>29</v>
      </c>
      <c r="AF22" s="50">
        <v>124142.51118988906</v>
      </c>
      <c r="AG22" s="48"/>
      <c r="AH22" s="50">
        <v>126444</v>
      </c>
      <c r="AI22" s="48"/>
      <c r="AJ22" s="50">
        <v>116214</v>
      </c>
      <c r="AK22" s="48"/>
      <c r="AL22" s="50">
        <v>121701.02945476826</v>
      </c>
      <c r="AM22" s="48"/>
      <c r="AN22" s="50">
        <v>170897</v>
      </c>
      <c r="AO22" s="56"/>
      <c r="AP22" s="50">
        <v>222551.98719792441</v>
      </c>
      <c r="AQ22" s="56"/>
      <c r="AR22" s="50">
        <v>273521.70870617748</v>
      </c>
      <c r="AS22" s="56"/>
      <c r="AT22" s="50">
        <v>229780.00046774885</v>
      </c>
      <c r="AU22" s="56"/>
    </row>
    <row r="23" spans="2:49" ht="12.75" customHeight="1">
      <c r="C23" s="56" t="s">
        <v>205</v>
      </c>
      <c r="D23" s="14">
        <v>2981.6385846778712</v>
      </c>
      <c r="E23" s="12" t="s">
        <v>49</v>
      </c>
      <c r="F23" s="14">
        <v>2579.8803277777783</v>
      </c>
      <c r="G23" s="12" t="s">
        <v>49</v>
      </c>
      <c r="H23" s="14">
        <v>951.96746166666674</v>
      </c>
      <c r="I23" s="12" t="s">
        <v>49</v>
      </c>
      <c r="J23" s="14">
        <v>25435.363825451557</v>
      </c>
      <c r="K23" s="12" t="s">
        <v>49</v>
      </c>
      <c r="L23" s="14">
        <v>1051.4020498014747</v>
      </c>
      <c r="M23" s="12" t="s">
        <v>49</v>
      </c>
      <c r="N23" s="14">
        <v>3950.8343493255129</v>
      </c>
      <c r="O23" s="12" t="s">
        <v>49</v>
      </c>
      <c r="P23" s="14">
        <v>1775.0598966666666</v>
      </c>
      <c r="Q23" s="12" t="s">
        <v>49</v>
      </c>
      <c r="R23" s="14">
        <v>2318.8474196176339</v>
      </c>
      <c r="S23" s="12" t="s">
        <v>49</v>
      </c>
      <c r="T23" s="14">
        <v>2208.7399745588696</v>
      </c>
      <c r="U23" s="12" t="s">
        <v>49</v>
      </c>
      <c r="V23" s="14">
        <v>2641.2724490580613</v>
      </c>
      <c r="W23" s="12" t="s">
        <v>49</v>
      </c>
      <c r="X23" s="14">
        <v>3495.2721683520331</v>
      </c>
      <c r="Y23" s="12" t="s">
        <v>49</v>
      </c>
      <c r="Z23" s="14">
        <v>7011.5963288975163</v>
      </c>
      <c r="AA23" s="12" t="s">
        <v>49</v>
      </c>
      <c r="AB23" s="50">
        <v>3064.4761511525498</v>
      </c>
      <c r="AC23" s="48" t="s">
        <v>49</v>
      </c>
      <c r="AD23" s="50">
        <v>1524.7890512787621</v>
      </c>
      <c r="AE23" s="48" t="s">
        <v>49</v>
      </c>
      <c r="AF23" s="50">
        <v>1442.5145386322922</v>
      </c>
      <c r="AG23" s="48" t="s">
        <v>49</v>
      </c>
      <c r="AH23" s="50">
        <v>4184</v>
      </c>
      <c r="AI23" s="48" t="s">
        <v>49</v>
      </c>
      <c r="AJ23" s="50">
        <v>3346</v>
      </c>
      <c r="AK23" s="48" t="s">
        <v>49</v>
      </c>
      <c r="AL23" s="50">
        <v>3376.7742501532643</v>
      </c>
      <c r="AM23" s="48" t="s">
        <v>49</v>
      </c>
      <c r="AN23" s="50">
        <v>3925</v>
      </c>
      <c r="AO23" s="56" t="s">
        <v>49</v>
      </c>
      <c r="AP23" s="50">
        <v>4888.3471769575081</v>
      </c>
      <c r="AQ23" s="56" t="s">
        <v>49</v>
      </c>
      <c r="AR23" s="50">
        <v>4010.5070698401514</v>
      </c>
      <c r="AS23" s="56" t="s">
        <v>49</v>
      </c>
      <c r="AT23" s="50">
        <v>6889.4817291110385</v>
      </c>
      <c r="AU23" s="56"/>
    </row>
    <row r="24" spans="2:49" ht="12.75" customHeight="1">
      <c r="C24" s="32" t="s">
        <v>28</v>
      </c>
      <c r="D24" s="14">
        <v>414.3852</v>
      </c>
      <c r="E24" s="12" t="s">
        <v>49</v>
      </c>
      <c r="F24" s="14">
        <v>3202.7032880952379</v>
      </c>
      <c r="G24" s="12" t="s">
        <v>49</v>
      </c>
      <c r="H24" s="14">
        <v>1093.135443939394</v>
      </c>
      <c r="I24" s="12" t="s">
        <v>49</v>
      </c>
      <c r="J24" s="14">
        <v>710.9244755050504</v>
      </c>
      <c r="K24" s="12" t="s">
        <v>49</v>
      </c>
      <c r="L24" s="14">
        <v>53.615798566308243</v>
      </c>
      <c r="M24" s="12" t="s">
        <v>49</v>
      </c>
      <c r="N24" s="14">
        <v>1594.8714333333332</v>
      </c>
      <c r="O24" s="12" t="s">
        <v>49</v>
      </c>
      <c r="P24" s="14">
        <v>490.76946666666669</v>
      </c>
      <c r="Q24" s="12" t="s">
        <v>49</v>
      </c>
      <c r="R24" s="14">
        <v>605.27924999999993</v>
      </c>
      <c r="S24" s="12" t="s">
        <v>49</v>
      </c>
      <c r="T24" s="14">
        <v>1349.9243482021684</v>
      </c>
      <c r="U24" s="12" t="s">
        <v>49</v>
      </c>
      <c r="V24" s="14">
        <v>1184.8670614883745</v>
      </c>
      <c r="W24" s="12" t="s">
        <v>49</v>
      </c>
      <c r="X24" s="14">
        <v>752.87627167578239</v>
      </c>
      <c r="Y24" s="12" t="s">
        <v>49</v>
      </c>
      <c r="Z24" s="14">
        <v>928.86058571428566</v>
      </c>
      <c r="AA24" s="12" t="s">
        <v>49</v>
      </c>
      <c r="AB24" s="50">
        <v>0</v>
      </c>
      <c r="AC24" s="48" t="s">
        <v>29</v>
      </c>
      <c r="AD24" s="50">
        <v>1726.0332483333334</v>
      </c>
      <c r="AE24" s="48" t="s">
        <v>49</v>
      </c>
      <c r="AF24" s="50">
        <v>444.84181378676243</v>
      </c>
      <c r="AG24" s="48" t="s">
        <v>49</v>
      </c>
      <c r="AH24" s="50">
        <v>945</v>
      </c>
      <c r="AI24" s="48" t="s">
        <v>49</v>
      </c>
      <c r="AJ24" s="50">
        <v>1403</v>
      </c>
      <c r="AK24" s="48" t="s">
        <v>49</v>
      </c>
      <c r="AL24" s="50">
        <v>1353.3098167037022</v>
      </c>
      <c r="AM24" s="48" t="s">
        <v>49</v>
      </c>
      <c r="AN24" s="50">
        <f>7411+315</f>
        <v>7726</v>
      </c>
      <c r="AO24" s="56"/>
      <c r="AP24" s="50">
        <v>14261.918633446292</v>
      </c>
      <c r="AQ24" s="56"/>
      <c r="AR24" s="50">
        <v>14900.955137258004</v>
      </c>
      <c r="AS24" s="56"/>
      <c r="AT24" s="50">
        <v>8858.7499597994047</v>
      </c>
      <c r="AU24" s="56"/>
      <c r="AW24" s="14"/>
    </row>
    <row r="25" spans="2:49" ht="12.75" customHeight="1">
      <c r="C25" s="32"/>
      <c r="D25" s="14"/>
      <c r="E25" s="12"/>
      <c r="F25" s="14"/>
      <c r="G25" s="12"/>
      <c r="H25" s="14"/>
      <c r="I25" s="12"/>
      <c r="J25" s="14"/>
      <c r="K25" s="12"/>
      <c r="L25" s="14"/>
      <c r="M25" s="12"/>
      <c r="N25" s="14"/>
      <c r="O25" s="12"/>
      <c r="P25" s="14"/>
      <c r="Q25" s="12" t="s">
        <v>29</v>
      </c>
      <c r="R25" s="14"/>
      <c r="S25" s="12" t="s">
        <v>29</v>
      </c>
      <c r="T25" s="14"/>
      <c r="U25" s="12" t="s">
        <v>29</v>
      </c>
      <c r="V25" s="14"/>
      <c r="W25" s="12" t="s">
        <v>29</v>
      </c>
      <c r="X25" s="14"/>
      <c r="Y25" s="12" t="s">
        <v>29</v>
      </c>
      <c r="Z25" s="14"/>
      <c r="AA25" s="12"/>
      <c r="AB25" s="50"/>
      <c r="AC25" s="48" t="s">
        <v>29</v>
      </c>
      <c r="AD25" s="50"/>
      <c r="AE25" s="48" t="s">
        <v>29</v>
      </c>
      <c r="AF25" s="50"/>
      <c r="AG25" s="48"/>
      <c r="AH25" s="50"/>
      <c r="AI25" s="48"/>
      <c r="AJ25" s="50"/>
      <c r="AK25" s="48"/>
      <c r="AL25" s="50"/>
      <c r="AM25" s="48"/>
      <c r="AN25" s="50"/>
      <c r="AO25" s="56"/>
      <c r="AP25" s="50"/>
      <c r="AQ25" s="56"/>
      <c r="AR25" s="50"/>
      <c r="AS25" s="56"/>
      <c r="AT25" s="50"/>
      <c r="AU25" s="56"/>
    </row>
    <row r="26" spans="2:49" ht="12.75" customHeight="1">
      <c r="B26" s="157" t="s">
        <v>230</v>
      </c>
      <c r="C26" s="157"/>
      <c r="D26" s="11">
        <v>969574.63559627056</v>
      </c>
      <c r="E26" s="12"/>
      <c r="F26" s="11">
        <v>1031114.7791941852</v>
      </c>
      <c r="G26" s="12"/>
      <c r="H26" s="11">
        <v>971691.02833440411</v>
      </c>
      <c r="I26" s="12"/>
      <c r="J26" s="11">
        <v>1329216.1810643903</v>
      </c>
      <c r="K26" s="12"/>
      <c r="L26" s="11">
        <v>1043290.3562807362</v>
      </c>
      <c r="M26" s="12"/>
      <c r="N26" s="11">
        <v>718483.79535619135</v>
      </c>
      <c r="O26" s="12"/>
      <c r="P26" s="11">
        <v>510373.74444566236</v>
      </c>
      <c r="Q26" s="12" t="s">
        <v>29</v>
      </c>
      <c r="R26" s="11">
        <v>523137.54785274854</v>
      </c>
      <c r="S26" s="12" t="s">
        <v>29</v>
      </c>
      <c r="T26" s="11">
        <v>516178.6021081279</v>
      </c>
      <c r="U26" s="12" t="s">
        <v>29</v>
      </c>
      <c r="V26" s="11">
        <v>556826.36986748723</v>
      </c>
      <c r="W26" s="12" t="s">
        <v>29</v>
      </c>
      <c r="X26" s="11">
        <v>730991.49099635205</v>
      </c>
      <c r="Y26" s="12" t="s">
        <v>29</v>
      </c>
      <c r="Z26" s="11">
        <v>702232.1775187921</v>
      </c>
      <c r="AA26" s="12"/>
      <c r="AB26" s="11">
        <v>608149.23359245539</v>
      </c>
      <c r="AC26" s="48" t="s">
        <v>29</v>
      </c>
      <c r="AD26" s="11">
        <v>551978.09267391195</v>
      </c>
      <c r="AE26" s="48" t="s">
        <v>29</v>
      </c>
      <c r="AF26" s="11">
        <v>294848.13070531096</v>
      </c>
      <c r="AG26" s="48"/>
      <c r="AH26" s="11">
        <v>311455</v>
      </c>
      <c r="AI26" s="48"/>
      <c r="AJ26" s="11">
        <v>271395</v>
      </c>
      <c r="AK26" s="48"/>
      <c r="AL26" s="11">
        <v>286145.11655704933</v>
      </c>
      <c r="AM26" s="48"/>
      <c r="AN26" s="11">
        <f>+SUM(AN27:AN33)</f>
        <v>397180</v>
      </c>
      <c r="AO26" s="56"/>
      <c r="AP26" s="11">
        <v>497064.57933774515</v>
      </c>
      <c r="AQ26" s="56"/>
      <c r="AR26" s="11">
        <v>560272.40501025389</v>
      </c>
      <c r="AS26" s="56"/>
      <c r="AT26" s="11">
        <v>495281.71041371964</v>
      </c>
      <c r="AU26" s="56"/>
      <c r="AV26" s="109"/>
    </row>
    <row r="27" spans="2:49" ht="12.75" customHeight="1">
      <c r="B27" s="24"/>
      <c r="C27" s="33" t="s">
        <v>38</v>
      </c>
      <c r="D27" s="14">
        <v>165270.34559440889</v>
      </c>
      <c r="E27" s="12"/>
      <c r="F27" s="14">
        <v>197074.03300305991</v>
      </c>
      <c r="G27" s="12"/>
      <c r="H27" s="14">
        <v>163113.77086381419</v>
      </c>
      <c r="I27" s="12"/>
      <c r="J27" s="14">
        <v>220781.68258279169</v>
      </c>
      <c r="K27" s="12"/>
      <c r="L27" s="14">
        <v>207626.23852896149</v>
      </c>
      <c r="M27" s="12"/>
      <c r="N27" s="14">
        <v>110502.54655541798</v>
      </c>
      <c r="O27" s="12"/>
      <c r="P27" s="14">
        <v>97948.625418844793</v>
      </c>
      <c r="Q27" s="12" t="s">
        <v>29</v>
      </c>
      <c r="R27" s="14">
        <v>76656.845788702893</v>
      </c>
      <c r="S27" s="12" t="s">
        <v>29</v>
      </c>
      <c r="T27" s="14">
        <v>83161.25226197172</v>
      </c>
      <c r="U27" s="12" t="s">
        <v>29</v>
      </c>
      <c r="V27" s="14">
        <v>75058.587164911427</v>
      </c>
      <c r="W27" s="12" t="s">
        <v>29</v>
      </c>
      <c r="X27" s="14">
        <v>93725.665089113521</v>
      </c>
      <c r="Y27" s="12" t="s">
        <v>29</v>
      </c>
      <c r="Z27" s="14">
        <v>78736.809071822528</v>
      </c>
      <c r="AA27" s="12"/>
      <c r="AB27" s="50">
        <v>74901.19534245423</v>
      </c>
      <c r="AC27" s="48" t="s">
        <v>29</v>
      </c>
      <c r="AD27" s="50">
        <v>48622.369623401246</v>
      </c>
      <c r="AE27" s="48" t="s">
        <v>29</v>
      </c>
      <c r="AF27" s="50">
        <v>25973.596158272121</v>
      </c>
      <c r="AG27" s="48"/>
      <c r="AH27" s="50">
        <v>39879</v>
      </c>
      <c r="AI27" s="48"/>
      <c r="AJ27" s="50">
        <v>24636</v>
      </c>
      <c r="AK27" s="48"/>
      <c r="AL27" s="50">
        <v>24465.682299212072</v>
      </c>
      <c r="AM27" s="48"/>
      <c r="AN27" s="50">
        <v>40347</v>
      </c>
      <c r="AO27" s="56"/>
      <c r="AP27" s="50">
        <v>41106.978254163318</v>
      </c>
      <c r="AQ27" s="56"/>
      <c r="AR27" s="50">
        <v>50200.086981915898</v>
      </c>
      <c r="AS27" s="56"/>
      <c r="AT27" s="50">
        <v>46302.953107423273</v>
      </c>
      <c r="AU27" s="56"/>
      <c r="AV27" s="109"/>
    </row>
    <row r="28" spans="2:49" ht="12.75" customHeight="1">
      <c r="C28" s="33" t="s">
        <v>97</v>
      </c>
      <c r="D28" s="14">
        <v>252828.12822043509</v>
      </c>
      <c r="E28" s="12"/>
      <c r="F28" s="14">
        <v>366696.27951341675</v>
      </c>
      <c r="G28" s="12"/>
      <c r="H28" s="14">
        <v>242920.62247861252</v>
      </c>
      <c r="I28" s="12"/>
      <c r="J28" s="14">
        <v>450797.58436372632</v>
      </c>
      <c r="K28" s="12"/>
      <c r="L28" s="14">
        <v>295198.91299663385</v>
      </c>
      <c r="M28" s="12"/>
      <c r="N28" s="14">
        <v>217113.44900920233</v>
      </c>
      <c r="O28" s="12"/>
      <c r="P28" s="14">
        <v>121153.77352644643</v>
      </c>
      <c r="Q28" s="12" t="s">
        <v>29</v>
      </c>
      <c r="R28" s="14">
        <v>133772.89593716589</v>
      </c>
      <c r="S28" s="12" t="s">
        <v>29</v>
      </c>
      <c r="T28" s="14">
        <v>132341.20747196098</v>
      </c>
      <c r="U28" s="12" t="s">
        <v>29</v>
      </c>
      <c r="V28" s="14">
        <v>143340.71542768856</v>
      </c>
      <c r="W28" s="12" t="s">
        <v>29</v>
      </c>
      <c r="X28" s="14">
        <v>186116.29820263735</v>
      </c>
      <c r="Y28" s="12" t="s">
        <v>29</v>
      </c>
      <c r="Z28" s="14">
        <v>187871.22101459478</v>
      </c>
      <c r="AA28" s="12"/>
      <c r="AB28" s="50">
        <v>146706.85770420753</v>
      </c>
      <c r="AC28" s="48" t="s">
        <v>29</v>
      </c>
      <c r="AD28" s="50">
        <v>140287.2451781297</v>
      </c>
      <c r="AE28" s="48" t="s">
        <v>29</v>
      </c>
      <c r="AF28" s="50">
        <v>77267.947916443765</v>
      </c>
      <c r="AG28" s="48"/>
      <c r="AH28" s="50">
        <v>33593</v>
      </c>
      <c r="AI28" s="48"/>
      <c r="AJ28" s="50">
        <v>36201</v>
      </c>
      <c r="AK28" s="48"/>
      <c r="AL28" s="50">
        <v>36442.782615687705</v>
      </c>
      <c r="AM28" s="48"/>
      <c r="AN28" s="50">
        <v>53397</v>
      </c>
      <c r="AO28" s="56"/>
      <c r="AP28" s="50">
        <v>66529.976977029059</v>
      </c>
      <c r="AQ28" s="56"/>
      <c r="AR28" s="50">
        <v>58555.136874180622</v>
      </c>
      <c r="AS28" s="56"/>
      <c r="AT28" s="50">
        <v>49800.606288179893</v>
      </c>
      <c r="AU28" s="56"/>
      <c r="AV28" s="109"/>
    </row>
    <row r="29" spans="2:49" ht="12.75" customHeight="1">
      <c r="C29" s="33" t="s">
        <v>98</v>
      </c>
      <c r="D29" s="14">
        <v>184181.66864866097</v>
      </c>
      <c r="E29" s="12"/>
      <c r="F29" s="14">
        <v>148493.50371948854</v>
      </c>
      <c r="G29" s="12"/>
      <c r="H29" s="14">
        <v>161558.95711657993</v>
      </c>
      <c r="I29" s="12"/>
      <c r="J29" s="14">
        <v>227497.95608236597</v>
      </c>
      <c r="K29" s="12"/>
      <c r="L29" s="14">
        <v>203851.02997395181</v>
      </c>
      <c r="M29" s="12"/>
      <c r="N29" s="14">
        <v>161483.2982325223</v>
      </c>
      <c r="O29" s="12"/>
      <c r="P29" s="14">
        <v>112115.91552820981</v>
      </c>
      <c r="Q29" s="12" t="s">
        <v>29</v>
      </c>
      <c r="R29" s="14">
        <v>121823.90629307377</v>
      </c>
      <c r="S29" s="12" t="s">
        <v>29</v>
      </c>
      <c r="T29" s="14">
        <v>127282.39188104047</v>
      </c>
      <c r="U29" s="12" t="s">
        <v>29</v>
      </c>
      <c r="V29" s="14">
        <v>131270.56632592532</v>
      </c>
      <c r="W29" s="12" t="s">
        <v>29</v>
      </c>
      <c r="X29" s="14">
        <v>203701.09794267497</v>
      </c>
      <c r="Y29" s="12" t="s">
        <v>29</v>
      </c>
      <c r="Z29" s="14">
        <v>200451.17020899695</v>
      </c>
      <c r="AA29" s="12"/>
      <c r="AB29" s="50">
        <v>158111.95945144762</v>
      </c>
      <c r="AC29" s="48" t="s">
        <v>29</v>
      </c>
      <c r="AD29" s="50">
        <v>144345.71600078052</v>
      </c>
      <c r="AE29" s="48" t="s">
        <v>29</v>
      </c>
      <c r="AF29" s="50">
        <v>66820.323286474304</v>
      </c>
      <c r="AG29" s="48"/>
      <c r="AH29" s="50">
        <v>74792</v>
      </c>
      <c r="AI29" s="48"/>
      <c r="AJ29" s="50">
        <v>50422</v>
      </c>
      <c r="AK29" s="48"/>
      <c r="AL29" s="50">
        <v>63274.449417219119</v>
      </c>
      <c r="AM29" s="48"/>
      <c r="AN29" s="50">
        <v>71990</v>
      </c>
      <c r="AO29" s="56"/>
      <c r="AP29" s="50">
        <v>72275.977376310897</v>
      </c>
      <c r="AQ29" s="56"/>
      <c r="AR29" s="50">
        <v>86507.955255707668</v>
      </c>
      <c r="AS29" s="56"/>
      <c r="AT29" s="50">
        <v>105031.05352307617</v>
      </c>
      <c r="AU29" s="56"/>
      <c r="AV29" s="109"/>
    </row>
    <row r="30" spans="2:49" ht="12.75" customHeight="1">
      <c r="C30" s="33" t="s">
        <v>51</v>
      </c>
      <c r="D30" s="14">
        <v>68809.394653979238</v>
      </c>
      <c r="E30" s="12"/>
      <c r="F30" s="14">
        <v>58628.832358531647</v>
      </c>
      <c r="G30" s="12"/>
      <c r="H30" s="14">
        <v>110713.5347705926</v>
      </c>
      <c r="I30" s="12"/>
      <c r="J30" s="14">
        <v>70419.854333245908</v>
      </c>
      <c r="K30" s="12"/>
      <c r="L30" s="14">
        <v>46478.806762356755</v>
      </c>
      <c r="M30" s="12"/>
      <c r="N30" s="14">
        <v>53927.77136670371</v>
      </c>
      <c r="O30" s="12"/>
      <c r="P30" s="14">
        <v>35398.516615398396</v>
      </c>
      <c r="Q30" s="12" t="s">
        <v>29</v>
      </c>
      <c r="R30" s="14">
        <v>39981.856945556901</v>
      </c>
      <c r="S30" s="12" t="s">
        <v>29</v>
      </c>
      <c r="T30" s="14">
        <v>39572.472122523643</v>
      </c>
      <c r="U30" s="12" t="s">
        <v>29</v>
      </c>
      <c r="V30" s="14">
        <v>47035.014706487738</v>
      </c>
      <c r="W30" s="12" t="s">
        <v>29</v>
      </c>
      <c r="X30" s="14">
        <v>66810.484093533727</v>
      </c>
      <c r="Y30" s="12" t="s">
        <v>29</v>
      </c>
      <c r="Z30" s="14">
        <v>48704.043804320754</v>
      </c>
      <c r="AA30" s="12"/>
      <c r="AB30" s="50">
        <v>49102.479920554004</v>
      </c>
      <c r="AC30" s="48" t="s">
        <v>29</v>
      </c>
      <c r="AD30" s="50">
        <v>52315.427291432468</v>
      </c>
      <c r="AE30" s="48" t="s">
        <v>29</v>
      </c>
      <c r="AF30" s="50">
        <v>41602.795111901527</v>
      </c>
      <c r="AG30" s="48"/>
      <c r="AH30" s="50">
        <v>13581</v>
      </c>
      <c r="AI30" s="48"/>
      <c r="AJ30" s="50">
        <v>48451</v>
      </c>
      <c r="AK30" s="48"/>
      <c r="AL30" s="50">
        <v>51477.94628800371</v>
      </c>
      <c r="AM30" s="48"/>
      <c r="AN30" s="50">
        <v>84405</v>
      </c>
      <c r="AO30" s="56"/>
      <c r="AP30" s="50">
        <v>132166.1416779602</v>
      </c>
      <c r="AQ30" s="56"/>
      <c r="AR30" s="50">
        <v>151742.35139488042</v>
      </c>
      <c r="AS30" s="56"/>
      <c r="AT30" s="50">
        <v>102440.2798131054</v>
      </c>
      <c r="AU30" s="56"/>
      <c r="AV30" s="109"/>
    </row>
    <row r="31" spans="2:49" ht="12.75" customHeight="1">
      <c r="C31" s="5" t="s">
        <v>36</v>
      </c>
      <c r="D31" s="14">
        <v>30867.338158817278</v>
      </c>
      <c r="E31" s="12"/>
      <c r="F31" s="14">
        <v>37995.446848102809</v>
      </c>
      <c r="G31" s="12"/>
      <c r="H31" s="14">
        <v>54807.809038125401</v>
      </c>
      <c r="I31" s="12"/>
      <c r="J31" s="14">
        <v>76958.890813659964</v>
      </c>
      <c r="K31" s="12"/>
      <c r="L31" s="14">
        <v>23956.177732137934</v>
      </c>
      <c r="M31" s="12"/>
      <c r="N31" s="14">
        <v>29180.599668863866</v>
      </c>
      <c r="O31" s="12"/>
      <c r="P31" s="14">
        <v>19942.197662244995</v>
      </c>
      <c r="Q31" s="12" t="s">
        <v>29</v>
      </c>
      <c r="R31" s="14">
        <v>24539.468609149342</v>
      </c>
      <c r="S31" s="12" t="s">
        <v>29</v>
      </c>
      <c r="T31" s="14">
        <v>20619.741339029966</v>
      </c>
      <c r="U31" s="12" t="s">
        <v>29</v>
      </c>
      <c r="V31" s="14">
        <v>26728.417405356595</v>
      </c>
      <c r="W31" s="12" t="s">
        <v>29</v>
      </c>
      <c r="X31" s="14">
        <v>17833.348596801334</v>
      </c>
      <c r="Y31" s="12" t="s">
        <v>29</v>
      </c>
      <c r="Z31" s="14">
        <v>29476.85410942405</v>
      </c>
      <c r="AA31" s="12"/>
      <c r="AB31" s="50">
        <v>32875.573528671594</v>
      </c>
      <c r="AC31" s="48" t="s">
        <v>29</v>
      </c>
      <c r="AD31" s="50">
        <v>21558.039718616918</v>
      </c>
      <c r="AE31" s="48" t="s">
        <v>29</v>
      </c>
      <c r="AF31" s="50">
        <v>7705.2407785381638</v>
      </c>
      <c r="AG31" s="48"/>
      <c r="AH31" s="50">
        <v>102556</v>
      </c>
      <c r="AI31" s="48"/>
      <c r="AJ31" s="50">
        <v>16214</v>
      </c>
      <c r="AK31" s="48"/>
      <c r="AL31" s="50">
        <v>14313.184464249001</v>
      </c>
      <c r="AM31" s="48"/>
      <c r="AN31" s="50">
        <v>17092</v>
      </c>
      <c r="AO31" s="56"/>
      <c r="AP31" s="50">
        <v>20731.297102740566</v>
      </c>
      <c r="AQ31" s="56"/>
      <c r="AR31" s="50">
        <v>19631.316302105788</v>
      </c>
      <c r="AS31" s="56"/>
      <c r="AT31" s="50">
        <v>17743.975164210828</v>
      </c>
      <c r="AU31" s="56"/>
      <c r="AV31" s="109"/>
    </row>
    <row r="32" spans="2:49" ht="12.75" customHeight="1">
      <c r="C32" s="5" t="s">
        <v>37</v>
      </c>
      <c r="D32" s="14">
        <v>266864.93440885807</v>
      </c>
      <c r="E32" s="12"/>
      <c r="F32" s="14">
        <v>218994.47756825213</v>
      </c>
      <c r="G32" s="12"/>
      <c r="H32" s="14">
        <v>234695.87339993307</v>
      </c>
      <c r="I32" s="12"/>
      <c r="J32" s="14">
        <v>282388.56647043815</v>
      </c>
      <c r="K32" s="12"/>
      <c r="L32" s="14">
        <v>266161.78002106934</v>
      </c>
      <c r="M32" s="12"/>
      <c r="N32" s="14">
        <v>145378.042690148</v>
      </c>
      <c r="O32" s="12"/>
      <c r="P32" s="14">
        <v>122902.17322785183</v>
      </c>
      <c r="Q32" s="12" t="s">
        <v>29</v>
      </c>
      <c r="R32" s="14">
        <v>126362.57427910139</v>
      </c>
      <c r="S32" s="12" t="s">
        <v>29</v>
      </c>
      <c r="T32" s="14">
        <v>111685.44363602901</v>
      </c>
      <c r="U32" s="12" t="s">
        <v>29</v>
      </c>
      <c r="V32" s="14">
        <v>131742.02024704852</v>
      </c>
      <c r="W32" s="12" t="s">
        <v>29</v>
      </c>
      <c r="X32" s="14">
        <v>161988.46454752464</v>
      </c>
      <c r="Y32" s="12" t="s">
        <v>29</v>
      </c>
      <c r="Z32" s="14">
        <v>156192.80761771926</v>
      </c>
      <c r="AA32" s="12"/>
      <c r="AB32" s="50">
        <v>146451.16764512201</v>
      </c>
      <c r="AC32" s="48" t="s">
        <v>29</v>
      </c>
      <c r="AD32" s="50">
        <v>144109.92124822066</v>
      </c>
      <c r="AE32" s="48" t="s">
        <v>29</v>
      </c>
      <c r="AF32" s="50">
        <v>75357.484219895327</v>
      </c>
      <c r="AG32" s="48"/>
      <c r="AH32" s="50">
        <v>46038</v>
      </c>
      <c r="AI32" s="48"/>
      <c r="AJ32" s="50">
        <v>94468</v>
      </c>
      <c r="AK32" s="48"/>
      <c r="AL32" s="50">
        <v>95884.943815318125</v>
      </c>
      <c r="AM32" s="48" t="s">
        <v>49</v>
      </c>
      <c r="AN32" s="50">
        <v>126151</v>
      </c>
      <c r="AO32" s="56"/>
      <c r="AP32" s="50">
        <v>156989.32986454127</v>
      </c>
      <c r="AQ32" s="56"/>
      <c r="AR32" s="50">
        <v>187545.30935145303</v>
      </c>
      <c r="AS32" s="56"/>
      <c r="AT32" s="50">
        <v>171299.9207217785</v>
      </c>
      <c r="AU32" s="56"/>
      <c r="AV32" s="109"/>
    </row>
    <row r="33" spans="2:48" ht="12.75" customHeight="1">
      <c r="B33" s="56"/>
      <c r="C33" s="5" t="s">
        <v>28</v>
      </c>
      <c r="D33" s="14">
        <v>752.82591111111105</v>
      </c>
      <c r="E33" s="12" t="s">
        <v>49</v>
      </c>
      <c r="F33" s="14">
        <v>3232.2061833333332</v>
      </c>
      <c r="G33" s="12" t="s">
        <v>49</v>
      </c>
      <c r="H33" s="14">
        <v>3880.4606667464122</v>
      </c>
      <c r="I33" s="12" t="s">
        <v>49</v>
      </c>
      <c r="J33" s="14">
        <v>371.64641816239316</v>
      </c>
      <c r="K33" s="12" t="s">
        <v>49</v>
      </c>
      <c r="L33" s="14">
        <v>17.410265624999997</v>
      </c>
      <c r="M33" s="12" t="s">
        <v>49</v>
      </c>
      <c r="N33" s="14">
        <v>898.08783333333326</v>
      </c>
      <c r="O33" s="12" t="s">
        <v>49</v>
      </c>
      <c r="P33" s="14">
        <v>912.54246666666666</v>
      </c>
      <c r="Q33" s="12" t="s">
        <v>49</v>
      </c>
      <c r="R33" s="14">
        <v>0</v>
      </c>
      <c r="S33" s="12" t="s">
        <v>29</v>
      </c>
      <c r="T33" s="14">
        <v>1516.0933955728015</v>
      </c>
      <c r="U33" s="12" t="s">
        <v>49</v>
      </c>
      <c r="V33" s="14">
        <v>1651.0485900679071</v>
      </c>
      <c r="W33" s="12" t="s">
        <v>49</v>
      </c>
      <c r="X33" s="14">
        <v>816.13252406802258</v>
      </c>
      <c r="Y33" s="12" t="s">
        <v>49</v>
      </c>
      <c r="Z33" s="14">
        <v>799.27169191919177</v>
      </c>
      <c r="AA33" s="12" t="s">
        <v>49</v>
      </c>
      <c r="AB33" s="50">
        <v>0</v>
      </c>
      <c r="AC33" s="48" t="s">
        <v>29</v>
      </c>
      <c r="AD33" s="50">
        <v>739.37361333333342</v>
      </c>
      <c r="AE33" s="48" t="s">
        <v>49</v>
      </c>
      <c r="AF33" s="50">
        <v>120.74323378676237</v>
      </c>
      <c r="AG33" s="48" t="s">
        <v>49</v>
      </c>
      <c r="AH33" s="50">
        <v>1015</v>
      </c>
      <c r="AI33" s="48" t="s">
        <v>49</v>
      </c>
      <c r="AJ33" s="50">
        <v>1004</v>
      </c>
      <c r="AK33" s="48" t="s">
        <v>49</v>
      </c>
      <c r="AL33" s="50">
        <v>286.12765735960897</v>
      </c>
      <c r="AM33" s="48" t="s">
        <v>49</v>
      </c>
      <c r="AN33" s="50">
        <f>3483+315</f>
        <v>3798</v>
      </c>
      <c r="AO33" s="56"/>
      <c r="AP33" s="50">
        <v>7264.8780849999384</v>
      </c>
      <c r="AQ33" s="56"/>
      <c r="AR33" s="50">
        <v>6090.2488500105364</v>
      </c>
      <c r="AS33" s="56" t="s">
        <v>49</v>
      </c>
      <c r="AT33" s="50">
        <v>2662.9217959456155</v>
      </c>
      <c r="AU33" s="56" t="s">
        <v>49</v>
      </c>
      <c r="AV33" s="109"/>
    </row>
    <row r="34" spans="2:48" ht="12.75" customHeight="1">
      <c r="D34" s="14"/>
      <c r="E34" s="12"/>
      <c r="F34" s="14"/>
      <c r="G34" s="12"/>
      <c r="H34" s="14"/>
      <c r="I34" s="12"/>
      <c r="J34" s="14"/>
      <c r="K34" s="12"/>
      <c r="L34" s="14"/>
      <c r="M34" s="12"/>
      <c r="N34" s="14"/>
      <c r="O34" s="12"/>
      <c r="P34" s="14"/>
      <c r="Q34" s="12" t="s">
        <v>29</v>
      </c>
      <c r="R34" s="14"/>
      <c r="S34" s="12" t="s">
        <v>29</v>
      </c>
      <c r="T34" s="14"/>
      <c r="U34" s="12" t="s">
        <v>29</v>
      </c>
      <c r="V34" s="14"/>
      <c r="W34" s="12" t="s">
        <v>29</v>
      </c>
      <c r="X34" s="14"/>
      <c r="Y34" s="12" t="s">
        <v>29</v>
      </c>
      <c r="Z34" s="14"/>
      <c r="AA34" s="12"/>
      <c r="AB34" s="50"/>
      <c r="AC34" s="48" t="s">
        <v>29</v>
      </c>
      <c r="AD34" s="50"/>
      <c r="AE34" s="48" t="s">
        <v>29</v>
      </c>
      <c r="AF34" s="50"/>
      <c r="AG34" s="48"/>
      <c r="AH34" s="50"/>
      <c r="AI34" s="48"/>
      <c r="AJ34" s="50"/>
      <c r="AK34" s="48"/>
      <c r="AL34" s="50"/>
      <c r="AM34" s="48"/>
      <c r="AN34" s="50"/>
      <c r="AO34" s="56"/>
      <c r="AP34" s="50"/>
      <c r="AQ34" s="56"/>
      <c r="AR34" s="50"/>
      <c r="AS34" s="56"/>
      <c r="AT34" s="50"/>
      <c r="AU34" s="56"/>
    </row>
    <row r="35" spans="2:48" ht="12.75" customHeight="1">
      <c r="B35" s="161" t="s">
        <v>231</v>
      </c>
      <c r="C35" s="161"/>
      <c r="D35" s="11">
        <v>969574.63559627044</v>
      </c>
      <c r="E35" s="12"/>
      <c r="F35" s="11">
        <v>1031114.7791941869</v>
      </c>
      <c r="G35" s="12"/>
      <c r="H35" s="11">
        <v>971691.02833440574</v>
      </c>
      <c r="I35" s="12"/>
      <c r="J35" s="11">
        <v>1329216.1810643915</v>
      </c>
      <c r="K35" s="12"/>
      <c r="L35" s="11">
        <v>1043290.356280737</v>
      </c>
      <c r="M35" s="12"/>
      <c r="N35" s="11">
        <v>718483.79535619041</v>
      </c>
      <c r="O35" s="12"/>
      <c r="P35" s="11">
        <v>510373.74444566236</v>
      </c>
      <c r="Q35" s="12" t="s">
        <v>29</v>
      </c>
      <c r="R35" s="11">
        <v>523137.54785274854</v>
      </c>
      <c r="S35" s="12" t="s">
        <v>29</v>
      </c>
      <c r="T35" s="11">
        <v>516178.6021081279</v>
      </c>
      <c r="U35" s="12" t="s">
        <v>29</v>
      </c>
      <c r="V35" s="11">
        <v>556826.36986748723</v>
      </c>
      <c r="W35" s="12" t="s">
        <v>29</v>
      </c>
      <c r="X35" s="11">
        <v>730991.49099635205</v>
      </c>
      <c r="Y35" s="12" t="s">
        <v>29</v>
      </c>
      <c r="Z35" s="11">
        <v>702232.1775187921</v>
      </c>
      <c r="AA35" s="12"/>
      <c r="AB35" s="11">
        <v>608149.23359245539</v>
      </c>
      <c r="AC35" s="48" t="s">
        <v>29</v>
      </c>
      <c r="AD35" s="11">
        <v>551978.09267391195</v>
      </c>
      <c r="AE35" s="48" t="s">
        <v>29</v>
      </c>
      <c r="AF35" s="11">
        <v>294848.13070531096</v>
      </c>
      <c r="AG35" s="48"/>
      <c r="AH35" s="11">
        <v>311455</v>
      </c>
      <c r="AI35" s="48"/>
      <c r="AJ35" s="11">
        <v>271395</v>
      </c>
      <c r="AK35" s="48"/>
      <c r="AL35" s="11">
        <v>286145.11655704922</v>
      </c>
      <c r="AM35" s="48"/>
      <c r="AN35" s="11">
        <v>397180</v>
      </c>
      <c r="AO35" s="56"/>
      <c r="AP35" s="11">
        <v>497064.57933774567</v>
      </c>
      <c r="AQ35" s="56"/>
      <c r="AR35" s="11">
        <v>560272.40501025494</v>
      </c>
      <c r="AS35" s="56"/>
      <c r="AT35" s="11">
        <v>495281.71041371941</v>
      </c>
      <c r="AU35" s="56"/>
    </row>
    <row r="36" spans="2:48" ht="12.75" customHeight="1">
      <c r="C36" s="105" t="s">
        <v>225</v>
      </c>
      <c r="D36" s="14">
        <v>632106.95414123579</v>
      </c>
      <c r="E36" s="12"/>
      <c r="F36" s="14">
        <v>743215.49313213513</v>
      </c>
      <c r="G36" s="12"/>
      <c r="H36" s="14">
        <v>657722.56626198441</v>
      </c>
      <c r="I36" s="12"/>
      <c r="J36" s="14">
        <v>828207.98461824656</v>
      </c>
      <c r="K36" s="12"/>
      <c r="L36" s="14">
        <v>565199.35897536157</v>
      </c>
      <c r="M36" s="12"/>
      <c r="N36" s="14">
        <v>514082.85453543585</v>
      </c>
      <c r="O36" s="12"/>
      <c r="P36" s="14">
        <v>388886.93681300816</v>
      </c>
      <c r="Q36" s="12" t="s">
        <v>29</v>
      </c>
      <c r="R36" s="14">
        <v>439664.06674212299</v>
      </c>
      <c r="S36" s="12" t="s">
        <v>29</v>
      </c>
      <c r="T36" s="14">
        <v>408502.01322632527</v>
      </c>
      <c r="U36" s="12" t="s">
        <v>29</v>
      </c>
      <c r="V36" s="14">
        <v>419257.64109194436</v>
      </c>
      <c r="W36" s="12" t="s">
        <v>29</v>
      </c>
      <c r="X36" s="14">
        <v>537603.21606572485</v>
      </c>
      <c r="Y36" s="12" t="s">
        <v>29</v>
      </c>
      <c r="Z36" s="14">
        <v>483590.59985811368</v>
      </c>
      <c r="AA36" s="12"/>
      <c r="AB36" s="50">
        <v>409736.02099690551</v>
      </c>
      <c r="AC36" s="48" t="s">
        <v>29</v>
      </c>
      <c r="AD36" s="50">
        <v>387407.80618298764</v>
      </c>
      <c r="AE36" s="48" t="s">
        <v>29</v>
      </c>
      <c r="AF36" s="50">
        <v>219772.38049167575</v>
      </c>
      <c r="AG36" s="48"/>
      <c r="AH36" s="50">
        <v>224300</v>
      </c>
      <c r="AI36" s="48"/>
      <c r="AJ36" s="50">
        <v>218060</v>
      </c>
      <c r="AK36" s="48"/>
      <c r="AL36" s="50">
        <v>200102.9224976085</v>
      </c>
      <c r="AM36" s="48"/>
      <c r="AN36" s="50">
        <v>286395</v>
      </c>
      <c r="AO36" s="56"/>
      <c r="AP36" s="50">
        <v>393499.66594607267</v>
      </c>
      <c r="AQ36" s="56"/>
      <c r="AR36" s="50">
        <v>415749.94402639044</v>
      </c>
      <c r="AS36" s="56"/>
      <c r="AT36" s="50">
        <v>370341.68701167643</v>
      </c>
      <c r="AU36" s="56"/>
    </row>
    <row r="37" spans="2:48" ht="12.75" customHeight="1">
      <c r="C37" s="56" t="s">
        <v>226</v>
      </c>
      <c r="D37" s="14">
        <v>304497.11569746945</v>
      </c>
      <c r="E37" s="12"/>
      <c r="F37" s="14">
        <v>240978.24088407433</v>
      </c>
      <c r="G37" s="12"/>
      <c r="H37" s="14">
        <v>266814.76082936698</v>
      </c>
      <c r="I37" s="12"/>
      <c r="J37" s="14">
        <v>333750.4896938132</v>
      </c>
      <c r="K37" s="12"/>
      <c r="L37" s="14">
        <v>430136.28567220818</v>
      </c>
      <c r="M37" s="12"/>
      <c r="N37" s="14">
        <v>165721.78389900387</v>
      </c>
      <c r="O37" s="12"/>
      <c r="P37" s="14">
        <v>92257.591091805007</v>
      </c>
      <c r="Q37" s="12" t="s">
        <v>29</v>
      </c>
      <c r="R37" s="14">
        <v>52289.347339864646</v>
      </c>
      <c r="S37" s="12" t="s">
        <v>29</v>
      </c>
      <c r="T37" s="14">
        <v>72149.272495407524</v>
      </c>
      <c r="U37" s="12" t="s">
        <v>29</v>
      </c>
      <c r="V37" s="14">
        <v>107074.1673814711</v>
      </c>
      <c r="W37" s="12" t="s">
        <v>29</v>
      </c>
      <c r="X37" s="14">
        <v>154778.59805977746</v>
      </c>
      <c r="Y37" s="12" t="s">
        <v>29</v>
      </c>
      <c r="Z37" s="14">
        <v>176183.89078175556</v>
      </c>
      <c r="AA37" s="12"/>
      <c r="AB37" s="50">
        <v>158472.84250335538</v>
      </c>
      <c r="AC37" s="48" t="s">
        <v>29</v>
      </c>
      <c r="AD37" s="50">
        <v>132281.71409012942</v>
      </c>
      <c r="AE37" s="48" t="s">
        <v>29</v>
      </c>
      <c r="AF37" s="50">
        <v>55429.737249918202</v>
      </c>
      <c r="AG37" s="48"/>
      <c r="AH37" s="50">
        <v>58346</v>
      </c>
      <c r="AI37" s="48"/>
      <c r="AJ37" s="50">
        <v>29627</v>
      </c>
      <c r="AK37" s="48"/>
      <c r="AL37" s="50">
        <v>61517.878681291004</v>
      </c>
      <c r="AM37" s="48"/>
      <c r="AN37" s="50">
        <v>77280</v>
      </c>
      <c r="AO37" s="56"/>
      <c r="AP37" s="50">
        <v>62617.449258750457</v>
      </c>
      <c r="AQ37" s="56"/>
      <c r="AR37" s="50">
        <v>65877.029389679141</v>
      </c>
      <c r="AS37" s="56"/>
      <c r="AT37" s="50">
        <v>66307.698786357025</v>
      </c>
      <c r="AU37" s="56"/>
    </row>
    <row r="38" spans="2:48" ht="12.75" customHeight="1">
      <c r="C38" s="5" t="s">
        <v>94</v>
      </c>
      <c r="D38" s="14">
        <v>16811.923666850918</v>
      </c>
      <c r="E38" s="12"/>
      <c r="F38" s="14">
        <v>25938.369776151998</v>
      </c>
      <c r="G38" s="12"/>
      <c r="H38" s="14">
        <v>32557.879272614053</v>
      </c>
      <c r="I38" s="12"/>
      <c r="J38" s="14">
        <v>55390.798750193317</v>
      </c>
      <c r="K38" s="12"/>
      <c r="L38" s="14">
        <v>34056.347926140501</v>
      </c>
      <c r="M38" s="12"/>
      <c r="N38" s="14">
        <v>25463.483558898068</v>
      </c>
      <c r="O38" s="12"/>
      <c r="P38" s="14">
        <v>21637.688744404619</v>
      </c>
      <c r="Q38" s="12" t="s">
        <v>29</v>
      </c>
      <c r="R38" s="14">
        <v>21633.70343414005</v>
      </c>
      <c r="S38" s="12" t="s">
        <v>29</v>
      </c>
      <c r="T38" s="14">
        <v>21141.932512878644</v>
      </c>
      <c r="U38" s="12" t="s">
        <v>29</v>
      </c>
      <c r="V38" s="14">
        <v>19225.652995210006</v>
      </c>
      <c r="W38" s="12" t="s">
        <v>29</v>
      </c>
      <c r="X38" s="14">
        <v>24281.946830404035</v>
      </c>
      <c r="Y38" s="12" t="s">
        <v>29</v>
      </c>
      <c r="Z38" s="14">
        <v>26534.722680627921</v>
      </c>
      <c r="AA38" s="12"/>
      <c r="AB38" s="50">
        <v>24796.787998862495</v>
      </c>
      <c r="AC38" s="48" t="s">
        <v>29</v>
      </c>
      <c r="AD38" s="50">
        <v>20867.907106084374</v>
      </c>
      <c r="AE38" s="48" t="s">
        <v>29</v>
      </c>
      <c r="AF38" s="50">
        <v>14402.051108702737</v>
      </c>
      <c r="AG38" s="48"/>
      <c r="AH38" s="50">
        <v>23167</v>
      </c>
      <c r="AI38" s="48"/>
      <c r="AJ38" s="50">
        <v>16398</v>
      </c>
      <c r="AK38" s="48"/>
      <c r="AL38" s="50">
        <v>16944.904196457552</v>
      </c>
      <c r="AM38" s="48"/>
      <c r="AN38" s="50">
        <v>20613</v>
      </c>
      <c r="AO38" s="56"/>
      <c r="AP38" s="50">
        <v>12588.985874022424</v>
      </c>
      <c r="AQ38" s="56"/>
      <c r="AR38" s="50">
        <v>48973.822968353583</v>
      </c>
      <c r="AS38" s="56"/>
      <c r="AT38" s="50">
        <v>36443.312235162877</v>
      </c>
      <c r="AU38" s="56"/>
    </row>
    <row r="39" spans="2:48" ht="12.75" customHeight="1">
      <c r="B39" s="56"/>
      <c r="C39" s="5" t="s">
        <v>39</v>
      </c>
      <c r="D39" s="14">
        <v>14910.89483404762</v>
      </c>
      <c r="E39" s="12" t="s">
        <v>49</v>
      </c>
      <c r="F39" s="14">
        <v>13665.371621666665</v>
      </c>
      <c r="G39" s="12"/>
      <c r="H39" s="14">
        <v>10232.212811917698</v>
      </c>
      <c r="I39" s="12"/>
      <c r="J39" s="14">
        <v>4974.3985336170554</v>
      </c>
      <c r="K39" s="12" t="s">
        <v>49</v>
      </c>
      <c r="L39" s="14">
        <v>9430.7658508241766</v>
      </c>
      <c r="M39" s="12"/>
      <c r="N39" s="14">
        <v>6622.7985786422469</v>
      </c>
      <c r="O39" s="12" t="s">
        <v>49</v>
      </c>
      <c r="P39" s="14">
        <v>6894.3110497780763</v>
      </c>
      <c r="Q39" s="12" t="s">
        <v>29</v>
      </c>
      <c r="R39" s="14">
        <v>7646.0719013274511</v>
      </c>
      <c r="S39" s="12" t="s">
        <v>29</v>
      </c>
      <c r="T39" s="14">
        <v>13007.716106630774</v>
      </c>
      <c r="U39" s="12" t="s">
        <v>29</v>
      </c>
      <c r="V39" s="14">
        <v>10500.444615528375</v>
      </c>
      <c r="W39" s="12" t="s">
        <v>29</v>
      </c>
      <c r="X39" s="14">
        <v>13091.830484278647</v>
      </c>
      <c r="Y39" s="12" t="s">
        <v>29</v>
      </c>
      <c r="Z39" s="14">
        <v>13727.653942062554</v>
      </c>
      <c r="AA39" s="12"/>
      <c r="AB39" s="50">
        <v>10021.234801697647</v>
      </c>
      <c r="AC39" s="48" t="s">
        <v>29</v>
      </c>
      <c r="AD39" s="50">
        <v>7852.6342752087876</v>
      </c>
      <c r="AE39" s="48" t="s">
        <v>29</v>
      </c>
      <c r="AF39" s="50">
        <v>4881.2279853376258</v>
      </c>
      <c r="AG39" s="48" t="s">
        <v>49</v>
      </c>
      <c r="AH39" s="50">
        <v>5264</v>
      </c>
      <c r="AI39" s="48"/>
      <c r="AJ39" s="50">
        <v>7099</v>
      </c>
      <c r="AK39" s="48"/>
      <c r="AL39" s="50">
        <v>6027.5592847703883</v>
      </c>
      <c r="AM39" s="48"/>
      <c r="AN39" s="50">
        <v>11765</v>
      </c>
      <c r="AO39" s="56"/>
      <c r="AP39" s="50">
        <v>26440.802544156875</v>
      </c>
      <c r="AQ39" s="56"/>
      <c r="AR39" s="50">
        <v>23949.815703061206</v>
      </c>
      <c r="AS39" s="56"/>
      <c r="AT39" s="50">
        <v>19569.059930899279</v>
      </c>
      <c r="AU39" s="56"/>
    </row>
    <row r="40" spans="2:48" ht="12.75" customHeight="1">
      <c r="C40" s="33" t="s">
        <v>221</v>
      </c>
      <c r="D40" s="14">
        <v>324.56585000000001</v>
      </c>
      <c r="E40" s="12" t="s">
        <v>49</v>
      </c>
      <c r="F40" s="14">
        <v>180.92419999999998</v>
      </c>
      <c r="G40" s="12" t="s">
        <v>49</v>
      </c>
      <c r="H40" s="14">
        <v>885.38199999999995</v>
      </c>
      <c r="I40" s="12" t="s">
        <v>49</v>
      </c>
      <c r="J40" s="14">
        <v>53.332799999999999</v>
      </c>
      <c r="K40" s="12" t="s">
        <v>49</v>
      </c>
      <c r="L40" s="14">
        <v>391.34696190476188</v>
      </c>
      <c r="M40" s="12" t="s">
        <v>49</v>
      </c>
      <c r="N40" s="14">
        <v>229.77396666666664</v>
      </c>
      <c r="O40" s="12" t="s">
        <v>49</v>
      </c>
      <c r="P40" s="14">
        <v>194.46513333333331</v>
      </c>
      <c r="Q40" s="12" t="s">
        <v>49</v>
      </c>
      <c r="R40" s="14">
        <v>799.30560000000003</v>
      </c>
      <c r="S40" s="12" t="s">
        <v>49</v>
      </c>
      <c r="T40" s="14">
        <v>0</v>
      </c>
      <c r="U40" s="12" t="s">
        <v>29</v>
      </c>
      <c r="V40" s="14">
        <v>554.2095333333333</v>
      </c>
      <c r="W40" s="12" t="s">
        <v>49</v>
      </c>
      <c r="X40" s="14">
        <v>135.04626972903611</v>
      </c>
      <c r="Y40" s="12" t="s">
        <v>49</v>
      </c>
      <c r="Z40" s="14">
        <v>1761.9842306547621</v>
      </c>
      <c r="AA40" s="12" t="s">
        <v>49</v>
      </c>
      <c r="AB40" s="50">
        <v>457.78559286796536</v>
      </c>
      <c r="AC40" s="48" t="s">
        <v>49</v>
      </c>
      <c r="AD40" s="50">
        <v>311.89704722222217</v>
      </c>
      <c r="AE40" s="48" t="s">
        <v>49</v>
      </c>
      <c r="AF40" s="50">
        <v>26.891799999999996</v>
      </c>
      <c r="AG40" s="48" t="s">
        <v>49</v>
      </c>
      <c r="AH40" s="50">
        <v>0</v>
      </c>
      <c r="AI40" s="48"/>
      <c r="AJ40" s="50">
        <v>14</v>
      </c>
      <c r="AK40" s="48" t="s">
        <v>49</v>
      </c>
      <c r="AL40" s="50">
        <v>676.21117999476542</v>
      </c>
      <c r="AM40" s="48" t="s">
        <v>49</v>
      </c>
      <c r="AN40" s="50">
        <v>232</v>
      </c>
      <c r="AO40" s="56" t="s">
        <v>49</v>
      </c>
      <c r="AP40" s="50">
        <v>405.32282492911236</v>
      </c>
      <c r="AQ40" s="56" t="s">
        <v>49</v>
      </c>
      <c r="AR40" s="50">
        <v>704.13227625958427</v>
      </c>
      <c r="AS40" s="56" t="s">
        <v>49</v>
      </c>
      <c r="AT40" s="50">
        <v>0</v>
      </c>
      <c r="AU40" s="56"/>
    </row>
    <row r="41" spans="2:48" ht="12.75" customHeight="1">
      <c r="C41" s="56" t="s">
        <v>227</v>
      </c>
      <c r="D41" s="14">
        <v>508.79620666666665</v>
      </c>
      <c r="E41" s="12" t="s">
        <v>49</v>
      </c>
      <c r="F41" s="14">
        <v>6655.1591301587296</v>
      </c>
      <c r="G41" s="12" t="s">
        <v>49</v>
      </c>
      <c r="H41" s="14">
        <v>2788.6772585227272</v>
      </c>
      <c r="I41" s="12" t="s">
        <v>49</v>
      </c>
      <c r="J41" s="14">
        <v>106250.83662535883</v>
      </c>
      <c r="K41" s="12"/>
      <c r="L41" s="14">
        <v>3813.6594846203348</v>
      </c>
      <c r="M41" s="12" t="s">
        <v>49</v>
      </c>
      <c r="N41" s="14">
        <v>3607.780817543859</v>
      </c>
      <c r="O41" s="12" t="s">
        <v>49</v>
      </c>
      <c r="P41" s="14">
        <v>502.75161333333335</v>
      </c>
      <c r="Q41" s="12" t="s">
        <v>49</v>
      </c>
      <c r="R41" s="14">
        <v>1105.0528352941176</v>
      </c>
      <c r="S41" s="12" t="s">
        <v>49</v>
      </c>
      <c r="T41" s="14">
        <v>1013.276966885925</v>
      </c>
      <c r="U41" s="12" t="s">
        <v>49</v>
      </c>
      <c r="V41" s="14">
        <v>149.25399999999999</v>
      </c>
      <c r="W41" s="12" t="s">
        <v>49</v>
      </c>
      <c r="X41" s="14">
        <v>781.97955175870413</v>
      </c>
      <c r="Y41" s="12" t="s">
        <v>49</v>
      </c>
      <c r="Z41" s="14">
        <v>433.32602558333332</v>
      </c>
      <c r="AA41" s="12" t="s">
        <v>49</v>
      </c>
      <c r="AB41" s="50">
        <v>187.66354750000002</v>
      </c>
      <c r="AC41" s="48" t="s">
        <v>49</v>
      </c>
      <c r="AD41" s="50">
        <v>2360.0297156150796</v>
      </c>
      <c r="AE41" s="48" t="s">
        <v>49</v>
      </c>
      <c r="AF41" s="50">
        <v>335.84206967748094</v>
      </c>
      <c r="AG41" s="48" t="s">
        <v>49</v>
      </c>
      <c r="AH41" s="50">
        <v>395</v>
      </c>
      <c r="AI41" s="48" t="s">
        <v>49</v>
      </c>
      <c r="AJ41" s="50">
        <v>79</v>
      </c>
      <c r="AK41" s="48" t="s">
        <v>49</v>
      </c>
      <c r="AL41" s="50">
        <v>783.31515005741062</v>
      </c>
      <c r="AM41" s="48" t="s">
        <v>49</v>
      </c>
      <c r="AN41" s="50">
        <v>365</v>
      </c>
      <c r="AO41" s="56" t="s">
        <v>49</v>
      </c>
      <c r="AP41" s="50">
        <v>874.56508938057686</v>
      </c>
      <c r="AQ41" s="56" t="s">
        <v>49</v>
      </c>
      <c r="AR41" s="50">
        <v>4124.5523203950179</v>
      </c>
      <c r="AS41" s="56" t="s">
        <v>49</v>
      </c>
      <c r="AT41" s="50">
        <v>2100.4156614857998</v>
      </c>
      <c r="AU41" s="56" t="s">
        <v>49</v>
      </c>
    </row>
    <row r="42" spans="2:48" ht="12.75" customHeight="1">
      <c r="C42" s="5" t="s">
        <v>28</v>
      </c>
      <c r="D42" s="14">
        <v>414.3852</v>
      </c>
      <c r="E42" s="12" t="s">
        <v>49</v>
      </c>
      <c r="F42" s="14">
        <v>481.22044999999997</v>
      </c>
      <c r="G42" s="12" t="s">
        <v>49</v>
      </c>
      <c r="H42" s="14">
        <v>689.54989999999998</v>
      </c>
      <c r="I42" s="12" t="s">
        <v>49</v>
      </c>
      <c r="J42" s="14">
        <v>588.34004316239316</v>
      </c>
      <c r="K42" s="12" t="s">
        <v>49</v>
      </c>
      <c r="L42" s="14">
        <v>262.59140967741934</v>
      </c>
      <c r="M42" s="12" t="s">
        <v>49</v>
      </c>
      <c r="N42" s="14">
        <v>2755.32</v>
      </c>
      <c r="O42" s="12" t="s">
        <v>49</v>
      </c>
      <c r="P42" s="14">
        <v>0</v>
      </c>
      <c r="Q42" s="12" t="s">
        <v>29</v>
      </c>
      <c r="R42" s="14">
        <v>0</v>
      </c>
      <c r="S42" s="12" t="s">
        <v>29</v>
      </c>
      <c r="T42" s="14">
        <v>364.39080000000001</v>
      </c>
      <c r="U42" s="12" t="s">
        <v>49</v>
      </c>
      <c r="V42" s="14">
        <v>65.000250000000008</v>
      </c>
      <c r="W42" s="12" t="s">
        <v>49</v>
      </c>
      <c r="X42" s="14">
        <v>318.87373468244931</v>
      </c>
      <c r="Y42" s="12" t="s">
        <v>49</v>
      </c>
      <c r="Z42" s="14">
        <v>0</v>
      </c>
      <c r="AA42" s="12"/>
      <c r="AB42" s="50">
        <v>4476.8981512677519</v>
      </c>
      <c r="AC42" s="48" t="s">
        <v>49</v>
      </c>
      <c r="AD42" s="50">
        <v>896.10425666666674</v>
      </c>
      <c r="AE42" s="48" t="s">
        <v>49</v>
      </c>
      <c r="AF42" s="50">
        <v>0</v>
      </c>
      <c r="AG42" s="48"/>
      <c r="AH42" s="50">
        <v>0</v>
      </c>
      <c r="AI42" s="48"/>
      <c r="AJ42" s="50">
        <v>119</v>
      </c>
      <c r="AK42" s="48" t="s">
        <v>49</v>
      </c>
      <c r="AL42" s="50">
        <v>92.325566869576647</v>
      </c>
      <c r="AM42" s="48" t="s">
        <v>49</v>
      </c>
      <c r="AN42" s="50">
        <f>215+315</f>
        <v>530</v>
      </c>
      <c r="AO42" s="56" t="s">
        <v>49</v>
      </c>
      <c r="AP42" s="50">
        <v>637.78780043351355</v>
      </c>
      <c r="AQ42" s="56" t="s">
        <v>49</v>
      </c>
      <c r="AR42" s="50">
        <v>893.10832611599074</v>
      </c>
      <c r="AS42" s="56" t="s">
        <v>49</v>
      </c>
      <c r="AT42" s="50">
        <v>519.53678813797637</v>
      </c>
      <c r="AU42" s="56" t="s">
        <v>49</v>
      </c>
    </row>
    <row r="43" spans="2:48" ht="12.75" customHeight="1">
      <c r="B43" s="56"/>
      <c r="D43" s="14"/>
      <c r="E43" s="12"/>
      <c r="F43" s="14"/>
      <c r="G43" s="12"/>
      <c r="H43" s="14"/>
      <c r="I43" s="12"/>
      <c r="J43" s="14"/>
      <c r="K43" s="12"/>
      <c r="L43" s="14"/>
      <c r="M43" s="12"/>
      <c r="N43" s="14"/>
      <c r="O43" s="12"/>
      <c r="P43" s="14"/>
      <c r="Q43" s="12" t="s">
        <v>29</v>
      </c>
      <c r="R43" s="14"/>
      <c r="S43" s="12" t="s">
        <v>29</v>
      </c>
      <c r="T43" s="14"/>
      <c r="U43" s="12" t="s">
        <v>29</v>
      </c>
      <c r="V43" s="14"/>
      <c r="W43" s="12" t="s">
        <v>29</v>
      </c>
      <c r="X43" s="14"/>
      <c r="Y43" s="12" t="s">
        <v>29</v>
      </c>
      <c r="Z43" s="14"/>
      <c r="AA43" s="12"/>
      <c r="AB43" s="50"/>
      <c r="AC43" s="48" t="s">
        <v>29</v>
      </c>
      <c r="AD43" s="50"/>
      <c r="AE43" s="48" t="s">
        <v>29</v>
      </c>
      <c r="AF43" s="50"/>
      <c r="AG43" s="48"/>
      <c r="AH43" s="50"/>
      <c r="AI43" s="48"/>
      <c r="AJ43" s="50"/>
      <c r="AK43" s="48"/>
      <c r="AL43" s="50"/>
      <c r="AM43" s="48"/>
      <c r="AN43" s="50"/>
      <c r="AO43" s="56"/>
      <c r="AP43" s="50"/>
      <c r="AQ43" s="56"/>
      <c r="AR43" s="50"/>
      <c r="AS43" s="56"/>
      <c r="AT43" s="50"/>
      <c r="AU43" s="56"/>
    </row>
    <row r="44" spans="2:48" ht="23.25" customHeight="1">
      <c r="B44" s="160" t="s">
        <v>86</v>
      </c>
      <c r="C44" s="160"/>
      <c r="D44" s="11">
        <v>969574.63559626963</v>
      </c>
      <c r="E44" s="12"/>
      <c r="F44" s="11">
        <v>1031114.7791941843</v>
      </c>
      <c r="G44" s="12"/>
      <c r="H44" s="11">
        <v>971691.02833440423</v>
      </c>
      <c r="I44" s="12"/>
      <c r="J44" s="11">
        <v>1329216.181064391</v>
      </c>
      <c r="K44" s="12"/>
      <c r="L44" s="11">
        <v>1043290.356280737</v>
      </c>
      <c r="M44" s="12"/>
      <c r="N44" s="11">
        <v>718483.79535619135</v>
      </c>
      <c r="O44" s="12"/>
      <c r="P44" s="11">
        <v>510373.74444566236</v>
      </c>
      <c r="Q44" s="12" t="s">
        <v>29</v>
      </c>
      <c r="R44" s="11">
        <v>523137.54785274854</v>
      </c>
      <c r="S44" s="12" t="s">
        <v>29</v>
      </c>
      <c r="T44" s="11">
        <v>516178.6021081279</v>
      </c>
      <c r="U44" s="12" t="s">
        <v>29</v>
      </c>
      <c r="V44" s="11">
        <v>556826.36986748723</v>
      </c>
      <c r="W44" s="12" t="s">
        <v>29</v>
      </c>
      <c r="X44" s="11">
        <v>730991.49099635205</v>
      </c>
      <c r="Y44" s="12" t="s">
        <v>29</v>
      </c>
      <c r="Z44" s="11">
        <v>702232.1775187921</v>
      </c>
      <c r="AA44" s="12"/>
      <c r="AB44" s="11">
        <v>608149.23359245539</v>
      </c>
      <c r="AC44" s="48" t="s">
        <v>29</v>
      </c>
      <c r="AD44" s="11">
        <v>551978.09267391195</v>
      </c>
      <c r="AE44" s="48" t="s">
        <v>29</v>
      </c>
      <c r="AF44" s="11">
        <v>294848.13070531271</v>
      </c>
      <c r="AG44" s="48"/>
      <c r="AH44" s="11">
        <v>311455</v>
      </c>
      <c r="AI44" s="48"/>
      <c r="AJ44" s="11">
        <v>271395</v>
      </c>
      <c r="AK44" s="48"/>
      <c r="AL44" s="11">
        <v>286145.11655704945</v>
      </c>
      <c r="AM44" s="48"/>
      <c r="AN44" s="11">
        <v>397180</v>
      </c>
      <c r="AO44" s="56"/>
      <c r="AP44" s="11">
        <v>497064.57933774567</v>
      </c>
      <c r="AQ44" s="56"/>
      <c r="AR44" s="11">
        <v>560272.40501025412</v>
      </c>
      <c r="AS44" s="56"/>
      <c r="AT44" s="11">
        <v>495281.71041372023</v>
      </c>
      <c r="AU44" s="56"/>
    </row>
    <row r="45" spans="2:48" ht="12.75" customHeight="1">
      <c r="C45" s="32" t="s">
        <v>40</v>
      </c>
      <c r="D45" s="14">
        <v>0</v>
      </c>
      <c r="E45" s="12"/>
      <c r="F45" s="14">
        <v>898.05933571428579</v>
      </c>
      <c r="G45" s="12" t="s">
        <v>49</v>
      </c>
      <c r="H45" s="14">
        <v>974.69282935606054</v>
      </c>
      <c r="I45" s="12" t="s">
        <v>49</v>
      </c>
      <c r="J45" s="14">
        <v>1565.0363666666669</v>
      </c>
      <c r="K45" s="12" t="s">
        <v>49</v>
      </c>
      <c r="L45" s="14">
        <v>0</v>
      </c>
      <c r="M45" s="12"/>
      <c r="N45" s="14">
        <v>0</v>
      </c>
      <c r="O45" s="12"/>
      <c r="P45" s="14">
        <v>514.52</v>
      </c>
      <c r="Q45" s="12" t="s">
        <v>49</v>
      </c>
      <c r="R45" s="14">
        <v>0</v>
      </c>
      <c r="S45" s="12" t="s">
        <v>29</v>
      </c>
      <c r="T45" s="14">
        <v>18.571142857142856</v>
      </c>
      <c r="U45" s="12" t="s">
        <v>49</v>
      </c>
      <c r="V45" s="14">
        <v>0</v>
      </c>
      <c r="W45" s="12" t="s">
        <v>29</v>
      </c>
      <c r="X45" s="14">
        <v>159.72095745289334</v>
      </c>
      <c r="Y45" s="12" t="s">
        <v>49</v>
      </c>
      <c r="Z45" s="14">
        <v>0</v>
      </c>
      <c r="AA45" s="12"/>
      <c r="AB45" s="50">
        <v>0</v>
      </c>
      <c r="AC45" s="48" t="s">
        <v>29</v>
      </c>
      <c r="AD45" s="50">
        <v>0</v>
      </c>
      <c r="AE45" s="48" t="s">
        <v>29</v>
      </c>
      <c r="AF45" s="50">
        <v>214.13431</v>
      </c>
      <c r="AG45" s="48" t="s">
        <v>49</v>
      </c>
      <c r="AH45" s="50">
        <v>0</v>
      </c>
      <c r="AI45" s="48"/>
      <c r="AJ45" s="50">
        <v>14</v>
      </c>
      <c r="AK45" s="48" t="s">
        <v>49</v>
      </c>
      <c r="AL45" s="50">
        <v>0</v>
      </c>
      <c r="AM45" s="48"/>
      <c r="AN45" s="50">
        <v>0</v>
      </c>
      <c r="AO45" s="56"/>
      <c r="AP45" s="50">
        <v>0</v>
      </c>
      <c r="AQ45" s="56"/>
      <c r="AR45" s="50">
        <v>1609.8695194086117</v>
      </c>
      <c r="AS45" s="56" t="s">
        <v>49</v>
      </c>
      <c r="AT45" s="50">
        <v>3082.9531912894608</v>
      </c>
      <c r="AU45" s="56" t="s">
        <v>49</v>
      </c>
    </row>
    <row r="46" spans="2:48" ht="12.75" customHeight="1">
      <c r="C46" s="32" t="s">
        <v>85</v>
      </c>
      <c r="D46" s="14">
        <v>468580.78521139873</v>
      </c>
      <c r="E46" s="12"/>
      <c r="F46" s="14">
        <v>215546.58156307464</v>
      </c>
      <c r="G46" s="12"/>
      <c r="H46" s="14">
        <v>182882.4436244276</v>
      </c>
      <c r="I46" s="12"/>
      <c r="J46" s="14">
        <v>191087.83160713493</v>
      </c>
      <c r="K46" s="12"/>
      <c r="L46" s="14">
        <v>133493.16101604726</v>
      </c>
      <c r="M46" s="12"/>
      <c r="N46" s="14">
        <v>76347.221881009275</v>
      </c>
      <c r="O46" s="12"/>
      <c r="P46" s="14">
        <v>54606.572016810758</v>
      </c>
      <c r="Q46" s="12" t="s">
        <v>29</v>
      </c>
      <c r="R46" s="14">
        <v>29204.923391264296</v>
      </c>
      <c r="S46" s="12" t="s">
        <v>29</v>
      </c>
      <c r="T46" s="14">
        <v>27737.795292633931</v>
      </c>
      <c r="U46" s="12" t="s">
        <v>29</v>
      </c>
      <c r="V46" s="14">
        <v>36424.914336673908</v>
      </c>
      <c r="W46" s="12" t="s">
        <v>29</v>
      </c>
      <c r="X46" s="14">
        <v>50211.529418364342</v>
      </c>
      <c r="Y46" s="12" t="s">
        <v>29</v>
      </c>
      <c r="Z46" s="14">
        <v>38936.788470691215</v>
      </c>
      <c r="AA46" s="12"/>
      <c r="AB46" s="50">
        <v>26868.582657248036</v>
      </c>
      <c r="AC46" s="48" t="s">
        <v>29</v>
      </c>
      <c r="AD46" s="50">
        <v>28632.449558219749</v>
      </c>
      <c r="AE46" s="48" t="s">
        <v>29</v>
      </c>
      <c r="AF46" s="50">
        <v>18355.28237172075</v>
      </c>
      <c r="AG46" s="48"/>
      <c r="AH46" s="50">
        <v>23145</v>
      </c>
      <c r="AI46" s="48"/>
      <c r="AJ46" s="50">
        <v>11021</v>
      </c>
      <c r="AK46" s="48"/>
      <c r="AL46" s="50">
        <v>12574.851735124232</v>
      </c>
      <c r="AM46" s="48"/>
      <c r="AN46" s="50">
        <v>11596</v>
      </c>
      <c r="AO46" s="56"/>
      <c r="AP46" s="50">
        <v>13578.595815979612</v>
      </c>
      <c r="AQ46" s="56"/>
      <c r="AR46" s="50">
        <v>10815.197330073268</v>
      </c>
      <c r="AS46" s="56"/>
      <c r="AT46" s="50">
        <v>5870.4361960176548</v>
      </c>
      <c r="AU46" s="56"/>
    </row>
    <row r="47" spans="2:48" ht="12.75" customHeight="1">
      <c r="C47" s="90" t="s">
        <v>213</v>
      </c>
      <c r="D47" s="14">
        <v>269182.17788388906</v>
      </c>
      <c r="E47" s="12"/>
      <c r="F47" s="14">
        <v>322203.95631877839</v>
      </c>
      <c r="G47" s="12"/>
      <c r="H47" s="14">
        <v>304345.7888321295</v>
      </c>
      <c r="I47" s="12"/>
      <c r="J47" s="14">
        <v>634420.05553132086</v>
      </c>
      <c r="K47" s="12"/>
      <c r="L47" s="14">
        <v>416287.29708766442</v>
      </c>
      <c r="M47" s="12"/>
      <c r="N47" s="14">
        <v>203780.95717633504</v>
      </c>
      <c r="O47" s="12"/>
      <c r="P47" s="14">
        <v>165497.28924636258</v>
      </c>
      <c r="Q47" s="12" t="s">
        <v>29</v>
      </c>
      <c r="R47" s="14">
        <v>153882.26310748834</v>
      </c>
      <c r="S47" s="12" t="s">
        <v>29</v>
      </c>
      <c r="T47" s="14">
        <v>143176.18673638624</v>
      </c>
      <c r="U47" s="12" t="s">
        <v>29</v>
      </c>
      <c r="V47" s="14">
        <v>115422.28419457322</v>
      </c>
      <c r="W47" s="12" t="s">
        <v>29</v>
      </c>
      <c r="X47" s="14">
        <v>166498.55769742012</v>
      </c>
      <c r="Y47" s="12" t="s">
        <v>29</v>
      </c>
      <c r="Z47" s="14">
        <v>161746.04854076944</v>
      </c>
      <c r="AA47" s="12"/>
      <c r="AB47" s="50">
        <v>112841.77894900652</v>
      </c>
      <c r="AC47" s="48" t="s">
        <v>29</v>
      </c>
      <c r="AD47" s="50">
        <v>77875.776115500616</v>
      </c>
      <c r="AE47" s="48" t="s">
        <v>29</v>
      </c>
      <c r="AF47" s="50">
        <v>45093.256970997594</v>
      </c>
      <c r="AG47" s="48"/>
      <c r="AH47" s="50">
        <v>27698</v>
      </c>
      <c r="AI47" s="48"/>
      <c r="AJ47" s="50">
        <v>38193</v>
      </c>
      <c r="AK47" s="48"/>
      <c r="AL47" s="50">
        <v>29905.157360033842</v>
      </c>
      <c r="AM47" s="48"/>
      <c r="AN47" s="50">
        <v>25554</v>
      </c>
      <c r="AO47" s="56"/>
      <c r="AP47" s="50">
        <v>31695.136651386325</v>
      </c>
      <c r="AQ47" s="56"/>
      <c r="AR47" s="50">
        <v>21791.029962935285</v>
      </c>
      <c r="AS47" s="56"/>
      <c r="AT47" s="50">
        <v>20231.113749970002</v>
      </c>
      <c r="AU47" s="56"/>
    </row>
    <row r="48" spans="2:48" ht="12.75" customHeight="1">
      <c r="C48" s="90" t="s">
        <v>214</v>
      </c>
      <c r="D48" s="14">
        <v>107306.62336767264</v>
      </c>
      <c r="E48" s="12"/>
      <c r="F48" s="14">
        <v>226814.08302735092</v>
      </c>
      <c r="G48" s="12"/>
      <c r="H48" s="14">
        <v>192186.83358544789</v>
      </c>
      <c r="I48" s="12"/>
      <c r="J48" s="14">
        <v>215519.80979540682</v>
      </c>
      <c r="K48" s="12"/>
      <c r="L48" s="14">
        <v>283513.73792529246</v>
      </c>
      <c r="M48" s="12"/>
      <c r="N48" s="14">
        <v>170527.13963448076</v>
      </c>
      <c r="O48" s="12"/>
      <c r="P48" s="14">
        <v>91185.97540071512</v>
      </c>
      <c r="Q48" s="12" t="s">
        <v>29</v>
      </c>
      <c r="R48" s="14">
        <v>111752.11404518844</v>
      </c>
      <c r="S48" s="12" t="s">
        <v>29</v>
      </c>
      <c r="T48" s="14">
        <v>119946.91781798213</v>
      </c>
      <c r="U48" s="12" t="s">
        <v>29</v>
      </c>
      <c r="V48" s="14">
        <v>138567.28156551006</v>
      </c>
      <c r="W48" s="12" t="s">
        <v>29</v>
      </c>
      <c r="X48" s="14">
        <v>177625.81950034777</v>
      </c>
      <c r="Y48" s="12" t="s">
        <v>29</v>
      </c>
      <c r="Z48" s="14">
        <v>176438.10348978243</v>
      </c>
      <c r="AA48" s="12"/>
      <c r="AB48" s="50">
        <v>151773.1790217254</v>
      </c>
      <c r="AC48" s="48" t="s">
        <v>29</v>
      </c>
      <c r="AD48" s="50">
        <v>123290.47447786148</v>
      </c>
      <c r="AE48" s="48" t="s">
        <v>29</v>
      </c>
      <c r="AF48" s="50">
        <v>68174.941151350169</v>
      </c>
      <c r="AG48" s="48"/>
      <c r="AH48" s="50">
        <v>46055</v>
      </c>
      <c r="AI48" s="48"/>
      <c r="AJ48" s="50">
        <v>49964</v>
      </c>
      <c r="AK48" s="48"/>
      <c r="AL48" s="50">
        <v>46884.219632245862</v>
      </c>
      <c r="AM48" s="48"/>
      <c r="AN48" s="50">
        <v>53144</v>
      </c>
      <c r="AO48" s="56"/>
      <c r="AP48" s="50">
        <v>48353.532835299251</v>
      </c>
      <c r="AQ48" s="56"/>
      <c r="AR48" s="50">
        <v>41264.576045986541</v>
      </c>
      <c r="AS48" s="56"/>
      <c r="AT48" s="50">
        <v>41472.292548711499</v>
      </c>
      <c r="AU48" s="56"/>
    </row>
    <row r="49" spans="1:47" ht="12.75" customHeight="1">
      <c r="C49" s="90" t="s">
        <v>215</v>
      </c>
      <c r="D49" s="14">
        <v>42080.432613278936</v>
      </c>
      <c r="E49" s="12"/>
      <c r="F49" s="14">
        <v>77756.740665487087</v>
      </c>
      <c r="G49" s="12"/>
      <c r="H49" s="14">
        <v>103718.1539614847</v>
      </c>
      <c r="I49" s="12"/>
      <c r="J49" s="14">
        <v>108615.34167290563</v>
      </c>
      <c r="K49" s="12"/>
      <c r="L49" s="14">
        <v>90568.854564955676</v>
      </c>
      <c r="M49" s="12"/>
      <c r="N49" s="14">
        <v>108571.73575263389</v>
      </c>
      <c r="O49" s="12"/>
      <c r="P49" s="14">
        <v>79294.112323780937</v>
      </c>
      <c r="Q49" s="12" t="s">
        <v>29</v>
      </c>
      <c r="R49" s="14">
        <v>90491.063158354766</v>
      </c>
      <c r="S49" s="12" t="s">
        <v>29</v>
      </c>
      <c r="T49" s="14">
        <v>97241.212884836918</v>
      </c>
      <c r="U49" s="12" t="s">
        <v>29</v>
      </c>
      <c r="V49" s="14">
        <v>116289.42981738245</v>
      </c>
      <c r="W49" s="12" t="s">
        <v>29</v>
      </c>
      <c r="X49" s="14">
        <v>142418.88975586984</v>
      </c>
      <c r="Y49" s="12" t="s">
        <v>29</v>
      </c>
      <c r="Z49" s="14">
        <v>159355.06567535267</v>
      </c>
      <c r="AA49" s="12"/>
      <c r="AB49" s="50">
        <v>126849.31528895319</v>
      </c>
      <c r="AC49" s="48" t="s">
        <v>29</v>
      </c>
      <c r="AD49" s="50">
        <v>109327.60530983807</v>
      </c>
      <c r="AE49" s="48" t="s">
        <v>29</v>
      </c>
      <c r="AF49" s="50">
        <v>55692.896860754779</v>
      </c>
      <c r="AG49" s="48"/>
      <c r="AH49" s="50">
        <v>44724</v>
      </c>
      <c r="AI49" s="48"/>
      <c r="AJ49" s="50">
        <v>44791</v>
      </c>
      <c r="AK49" s="48"/>
      <c r="AL49" s="50">
        <v>54426.599006012228</v>
      </c>
      <c r="AM49" s="48"/>
      <c r="AN49" s="50">
        <v>61436</v>
      </c>
      <c r="AO49" s="56"/>
      <c r="AP49" s="50">
        <v>58577.216056595767</v>
      </c>
      <c r="AQ49" s="56"/>
      <c r="AR49" s="50">
        <v>76250.28439358469</v>
      </c>
      <c r="AS49" s="56"/>
      <c r="AT49" s="50">
        <v>75674.923661989887</v>
      </c>
      <c r="AU49" s="56"/>
    </row>
    <row r="50" spans="1:47" ht="12.75" customHeight="1">
      <c r="C50" s="90" t="s">
        <v>216</v>
      </c>
      <c r="D50" s="14">
        <v>29222.829794522542</v>
      </c>
      <c r="E50" s="12"/>
      <c r="F50" s="14">
        <v>77340.153784355061</v>
      </c>
      <c r="G50" s="12"/>
      <c r="H50" s="14">
        <v>31457.238909052838</v>
      </c>
      <c r="I50" s="12"/>
      <c r="J50" s="14">
        <v>42062.464375499178</v>
      </c>
      <c r="K50" s="12"/>
      <c r="L50" s="14">
        <v>24095.166743604113</v>
      </c>
      <c r="M50" s="12"/>
      <c r="N50" s="14">
        <v>42116.318787838565</v>
      </c>
      <c r="O50" s="12"/>
      <c r="P50" s="14">
        <v>28575.641417506136</v>
      </c>
      <c r="Q50" s="12" t="s">
        <v>29</v>
      </c>
      <c r="R50" s="14">
        <v>27955.228995738453</v>
      </c>
      <c r="S50" s="12" t="s">
        <v>29</v>
      </c>
      <c r="T50" s="14">
        <v>31849.640428012954</v>
      </c>
      <c r="U50" s="12"/>
      <c r="V50" s="14">
        <v>38378.734037347574</v>
      </c>
      <c r="W50" s="12"/>
      <c r="X50" s="14">
        <v>40344.368451076036</v>
      </c>
      <c r="Y50" s="12" t="s">
        <v>29</v>
      </c>
      <c r="Z50" s="14">
        <v>48212.305068190224</v>
      </c>
      <c r="AA50" s="12"/>
      <c r="AB50" s="50">
        <v>59325.141276760252</v>
      </c>
      <c r="AC50" s="48" t="s">
        <v>29</v>
      </c>
      <c r="AD50" s="50">
        <v>69434.73563741098</v>
      </c>
      <c r="AE50" s="48" t="s">
        <v>29</v>
      </c>
      <c r="AF50" s="50">
        <v>32511.412512487943</v>
      </c>
      <c r="AG50" s="48"/>
      <c r="AH50" s="50">
        <v>28263</v>
      </c>
      <c r="AI50" s="48"/>
      <c r="AJ50" s="50">
        <v>24558</v>
      </c>
      <c r="AK50" s="48"/>
      <c r="AL50" s="50">
        <v>24301.640302292366</v>
      </c>
      <c r="AM50" s="48"/>
      <c r="AN50" s="50">
        <v>41911</v>
      </c>
      <c r="AO50" s="56"/>
      <c r="AP50" s="50">
        <v>38894.310548053771</v>
      </c>
      <c r="AQ50" s="56"/>
      <c r="AR50" s="50">
        <v>42576.737428004511</v>
      </c>
      <c r="AS50" s="56"/>
      <c r="AT50" s="50">
        <v>49051.633482078018</v>
      </c>
      <c r="AU50" s="56"/>
    </row>
    <row r="51" spans="1:47" ht="12.75" customHeight="1">
      <c r="C51" s="90" t="s">
        <v>217</v>
      </c>
      <c r="D51" s="14">
        <v>47332.332842197407</v>
      </c>
      <c r="E51" s="12"/>
      <c r="F51" s="14">
        <v>89915.741083406334</v>
      </c>
      <c r="G51" s="12"/>
      <c r="H51" s="14">
        <v>100097.07457634459</v>
      </c>
      <c r="I51" s="12"/>
      <c r="J51" s="14">
        <v>79452.721996408989</v>
      </c>
      <c r="K51" s="12"/>
      <c r="L51" s="14">
        <v>53683.287522758117</v>
      </c>
      <c r="M51" s="12"/>
      <c r="N51" s="14">
        <v>79601.454335378759</v>
      </c>
      <c r="O51" s="12"/>
      <c r="P51" s="14">
        <v>57358.676970961853</v>
      </c>
      <c r="Q51" s="12" t="s">
        <v>29</v>
      </c>
      <c r="R51" s="14">
        <v>66916.103281781689</v>
      </c>
      <c r="S51" s="12"/>
      <c r="T51" s="14">
        <v>65971.204067348139</v>
      </c>
      <c r="U51" s="12"/>
      <c r="V51" s="14">
        <v>85632.203635141719</v>
      </c>
      <c r="W51" s="12"/>
      <c r="X51" s="14">
        <v>120444.26746578344</v>
      </c>
      <c r="Y51" s="12"/>
      <c r="Z51" s="14">
        <v>87559.969349672348</v>
      </c>
      <c r="AA51" s="12"/>
      <c r="AB51" s="50">
        <v>97495.333729805658</v>
      </c>
      <c r="AC51" s="48" t="s">
        <v>29</v>
      </c>
      <c r="AD51" s="50">
        <v>118424.38306200299</v>
      </c>
      <c r="AE51" s="48" t="s">
        <v>29</v>
      </c>
      <c r="AF51" s="50">
        <v>59947.03575619687</v>
      </c>
      <c r="AG51" s="48"/>
      <c r="AH51" s="50">
        <v>72468</v>
      </c>
      <c r="AI51" s="48"/>
      <c r="AJ51" s="50">
        <v>78252</v>
      </c>
      <c r="AK51" s="48"/>
      <c r="AL51" s="50">
        <v>76241.673631269805</v>
      </c>
      <c r="AM51" s="48"/>
      <c r="AN51" s="50">
        <v>104912</v>
      </c>
      <c r="AO51" s="56"/>
      <c r="AP51" s="50">
        <v>166953.48561857195</v>
      </c>
      <c r="AQ51" s="56"/>
      <c r="AR51" s="50">
        <v>179899.04326631414</v>
      </c>
      <c r="AS51" s="56"/>
      <c r="AT51" s="50">
        <v>204489.3404408216</v>
      </c>
      <c r="AU51" s="56"/>
    </row>
    <row r="52" spans="1:47" ht="12.75" customHeight="1">
      <c r="C52" s="32" t="s">
        <v>28</v>
      </c>
      <c r="D52" s="14">
        <v>5869.4538833102933</v>
      </c>
      <c r="E52" s="12"/>
      <c r="F52" s="14">
        <v>20639.463416017647</v>
      </c>
      <c r="G52" s="12"/>
      <c r="H52" s="14">
        <v>56028.80201616112</v>
      </c>
      <c r="I52" s="12"/>
      <c r="J52" s="14">
        <v>56492.919719048055</v>
      </c>
      <c r="K52" s="12"/>
      <c r="L52" s="14">
        <v>41648.851420414816</v>
      </c>
      <c r="M52" s="12"/>
      <c r="N52" s="14">
        <v>37538.967788515052</v>
      </c>
      <c r="O52" s="12"/>
      <c r="P52" s="14">
        <v>33340.957069525466</v>
      </c>
      <c r="Q52" s="12" t="s">
        <v>29</v>
      </c>
      <c r="R52" s="14">
        <v>42935.851872933723</v>
      </c>
      <c r="S52" s="12"/>
      <c r="T52" s="14">
        <v>30237.07373807114</v>
      </c>
      <c r="U52" s="12"/>
      <c r="V52" s="14">
        <v>26111.522280857247</v>
      </c>
      <c r="W52" s="12"/>
      <c r="X52" s="14">
        <v>33288.337750038758</v>
      </c>
      <c r="Y52" s="12"/>
      <c r="Z52" s="14">
        <v>29983.896924338685</v>
      </c>
      <c r="AA52" s="12"/>
      <c r="AB52" s="50">
        <v>32995.9026689577</v>
      </c>
      <c r="AC52" s="48" t="s">
        <v>29</v>
      </c>
      <c r="AD52" s="50">
        <v>24992.668513080735</v>
      </c>
      <c r="AE52" s="48" t="s">
        <v>29</v>
      </c>
      <c r="AF52" s="50">
        <v>14859.17077180458</v>
      </c>
      <c r="AG52" s="48"/>
      <c r="AH52" s="50">
        <v>69102</v>
      </c>
      <c r="AI52" s="48"/>
      <c r="AJ52" s="50">
        <v>24603</v>
      </c>
      <c r="AK52" s="48"/>
      <c r="AL52" s="50">
        <v>41810.974890071142</v>
      </c>
      <c r="AM52" s="48"/>
      <c r="AN52" s="50">
        <v>98627</v>
      </c>
      <c r="AO52" s="56"/>
      <c r="AP52" s="50">
        <v>139012.30181185901</v>
      </c>
      <c r="AQ52" s="56"/>
      <c r="AR52" s="50">
        <v>186065.66706394707</v>
      </c>
      <c r="AS52" s="56"/>
      <c r="AT52" s="50">
        <v>95409.017142842116</v>
      </c>
      <c r="AU52" s="56"/>
    </row>
    <row r="53" spans="1:47" ht="12.75" customHeight="1">
      <c r="C53" s="32"/>
      <c r="D53" s="14"/>
      <c r="E53" s="12"/>
      <c r="F53" s="14"/>
      <c r="G53" s="12"/>
      <c r="H53" s="14"/>
      <c r="I53" s="12"/>
      <c r="J53" s="14"/>
      <c r="K53" s="12"/>
      <c r="L53" s="14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/>
      <c r="AB53" s="50"/>
      <c r="AC53" s="48" t="s">
        <v>29</v>
      </c>
      <c r="AD53" s="50"/>
      <c r="AE53" s="48" t="s">
        <v>29</v>
      </c>
      <c r="AF53" s="50"/>
      <c r="AG53" s="48"/>
      <c r="AH53" s="50"/>
      <c r="AI53" s="48"/>
      <c r="AJ53" s="50"/>
      <c r="AK53" s="48"/>
      <c r="AL53" s="50"/>
      <c r="AM53" s="48"/>
      <c r="AN53" s="50"/>
      <c r="AO53" s="56"/>
      <c r="AP53" s="50"/>
      <c r="AQ53" s="56"/>
      <c r="AR53" s="50"/>
      <c r="AS53" s="56"/>
      <c r="AT53" s="50"/>
      <c r="AU53" s="56"/>
    </row>
    <row r="54" spans="1:47" ht="12.75" customHeight="1">
      <c r="B54" s="157" t="s">
        <v>87</v>
      </c>
      <c r="C54" s="157"/>
      <c r="D54" s="11">
        <v>969574.63559626939</v>
      </c>
      <c r="E54" s="12"/>
      <c r="F54" s="11">
        <v>1031114.7791941862</v>
      </c>
      <c r="G54" s="12"/>
      <c r="H54" s="11">
        <v>971691.02833440539</v>
      </c>
      <c r="I54" s="12"/>
      <c r="J54" s="11">
        <v>1329216.181064391</v>
      </c>
      <c r="K54" s="12"/>
      <c r="L54" s="11">
        <v>1043290.3562807369</v>
      </c>
      <c r="M54" s="12"/>
      <c r="N54" s="11">
        <v>718483.79535619065</v>
      </c>
      <c r="O54" s="12"/>
      <c r="P54" s="11">
        <v>510373.74444566236</v>
      </c>
      <c r="Q54" s="12"/>
      <c r="R54" s="11">
        <v>523137.54785274854</v>
      </c>
      <c r="S54" s="12"/>
      <c r="T54" s="11">
        <v>516178.6021081279</v>
      </c>
      <c r="U54" s="12"/>
      <c r="V54" s="11">
        <v>556826.36986748723</v>
      </c>
      <c r="W54" s="12"/>
      <c r="X54" s="11">
        <v>730991.49099635205</v>
      </c>
      <c r="Y54" s="12"/>
      <c r="Z54" s="11">
        <v>702232.1775187921</v>
      </c>
      <c r="AA54" s="12"/>
      <c r="AB54" s="11">
        <v>608149.23359245539</v>
      </c>
      <c r="AC54" s="48" t="s">
        <v>29</v>
      </c>
      <c r="AD54" s="11">
        <v>551978.09267391195</v>
      </c>
      <c r="AE54" s="48" t="s">
        <v>29</v>
      </c>
      <c r="AF54" s="11">
        <v>294848.13070531242</v>
      </c>
      <c r="AG54" s="48"/>
      <c r="AH54" s="11">
        <v>311455</v>
      </c>
      <c r="AI54" s="48"/>
      <c r="AJ54" s="11">
        <v>271395</v>
      </c>
      <c r="AK54" s="48"/>
      <c r="AL54" s="11">
        <v>286145.11655704945</v>
      </c>
      <c r="AM54" s="48"/>
      <c r="AN54" s="11">
        <v>397180</v>
      </c>
      <c r="AO54" s="56"/>
      <c r="AP54" s="11">
        <v>497064.57933774468</v>
      </c>
      <c r="AQ54" s="56"/>
      <c r="AR54" s="11">
        <v>560272.40501025389</v>
      </c>
      <c r="AS54" s="56"/>
      <c r="AT54" s="11">
        <v>495281.71041372139</v>
      </c>
      <c r="AU54" s="56"/>
    </row>
    <row r="55" spans="1:47" ht="12.75" customHeight="1">
      <c r="C55" s="90" t="s">
        <v>218</v>
      </c>
      <c r="D55" s="14">
        <v>384161.18555140716</v>
      </c>
      <c r="E55" s="12"/>
      <c r="F55" s="14">
        <v>342893.72627666267</v>
      </c>
      <c r="G55" s="12"/>
      <c r="H55" s="14">
        <v>310035.8694100345</v>
      </c>
      <c r="I55" s="12"/>
      <c r="J55" s="14">
        <v>450715.37798991922</v>
      </c>
      <c r="K55" s="12"/>
      <c r="L55" s="14">
        <v>443525.07337921974</v>
      </c>
      <c r="M55" s="12"/>
      <c r="N55" s="14">
        <v>264638.64388156118</v>
      </c>
      <c r="O55" s="12"/>
      <c r="P55" s="14">
        <v>201063.04841162113</v>
      </c>
      <c r="Q55" s="12"/>
      <c r="R55" s="14">
        <v>184153.10807047089</v>
      </c>
      <c r="S55" s="12"/>
      <c r="T55" s="14">
        <v>205521.34763725789</v>
      </c>
      <c r="U55" s="12"/>
      <c r="V55" s="14">
        <v>180958.41471611481</v>
      </c>
      <c r="W55" s="12"/>
      <c r="X55" s="14">
        <v>231897.32057830555</v>
      </c>
      <c r="Y55" s="12"/>
      <c r="Z55" s="14">
        <v>204190.01897054445</v>
      </c>
      <c r="AA55" s="12"/>
      <c r="AB55" s="50">
        <v>273610.70067138824</v>
      </c>
      <c r="AC55" s="48" t="s">
        <v>29</v>
      </c>
      <c r="AD55" s="50">
        <v>228178.0524031762</v>
      </c>
      <c r="AE55" s="48" t="s">
        <v>29</v>
      </c>
      <c r="AF55" s="50">
        <v>143167.06727973436</v>
      </c>
      <c r="AG55" s="48"/>
      <c r="AH55" s="50">
        <v>138040</v>
      </c>
      <c r="AI55" s="48"/>
      <c r="AJ55" s="50">
        <v>133169</v>
      </c>
      <c r="AK55" s="48"/>
      <c r="AL55" s="50">
        <v>107214.03831418212</v>
      </c>
      <c r="AM55" s="48"/>
      <c r="AN55" s="50">
        <v>163751</v>
      </c>
      <c r="AO55" s="56"/>
      <c r="AP55" s="50">
        <v>242360.01140609325</v>
      </c>
      <c r="AQ55" s="56"/>
      <c r="AR55" s="50">
        <v>299895.86785321648</v>
      </c>
      <c r="AS55" s="56"/>
      <c r="AT55" s="50">
        <v>240522.30378292265</v>
      </c>
      <c r="AU55" s="56"/>
    </row>
    <row r="56" spans="1:47" ht="12.75" customHeight="1">
      <c r="C56" s="90" t="s">
        <v>219</v>
      </c>
      <c r="D56" s="14">
        <v>567820.24114794424</v>
      </c>
      <c r="E56" s="12"/>
      <c r="F56" s="14">
        <v>614516.66344595735</v>
      </c>
      <c r="G56" s="12"/>
      <c r="H56" s="14">
        <v>598331.28796860459</v>
      </c>
      <c r="I56" s="12"/>
      <c r="J56" s="14">
        <v>775389.18690231687</v>
      </c>
      <c r="K56" s="12"/>
      <c r="L56" s="14">
        <v>494387.32603264943</v>
      </c>
      <c r="M56" s="12"/>
      <c r="N56" s="14">
        <v>380542.22337232222</v>
      </c>
      <c r="O56" s="12"/>
      <c r="P56" s="14">
        <v>284959.75584845024</v>
      </c>
      <c r="Q56" s="12"/>
      <c r="R56" s="14">
        <v>316044.4858028412</v>
      </c>
      <c r="S56" s="12"/>
      <c r="T56" s="14">
        <v>279007.55233974411</v>
      </c>
      <c r="U56" s="12"/>
      <c r="V56" s="14">
        <v>343636.63620315545</v>
      </c>
      <c r="W56" s="12"/>
      <c r="X56" s="14">
        <v>467112.59997681913</v>
      </c>
      <c r="Y56" s="12"/>
      <c r="Z56" s="14">
        <v>471863.28405706573</v>
      </c>
      <c r="AA56" s="12"/>
      <c r="AB56" s="50">
        <v>329871.12892564933</v>
      </c>
      <c r="AC56" s="48" t="s">
        <v>29</v>
      </c>
      <c r="AD56" s="50">
        <v>319033.26447599311</v>
      </c>
      <c r="AE56" s="48" t="s">
        <v>29</v>
      </c>
      <c r="AF56" s="50">
        <v>151581.96843880351</v>
      </c>
      <c r="AG56" s="48"/>
      <c r="AH56" s="50">
        <v>171297</v>
      </c>
      <c r="AI56" s="48"/>
      <c r="AJ56" s="50">
        <v>138226</v>
      </c>
      <c r="AK56" s="48"/>
      <c r="AL56" s="50">
        <v>178840.24269733933</v>
      </c>
      <c r="AM56" s="48"/>
      <c r="AN56" s="50">
        <v>228729</v>
      </c>
      <c r="AO56" s="56"/>
      <c r="AP56" s="50">
        <v>248834.41510015732</v>
      </c>
      <c r="AQ56" s="56"/>
      <c r="AR56" s="50">
        <v>250992.79187489871</v>
      </c>
      <c r="AS56" s="56"/>
      <c r="AT56" s="50">
        <v>238874.25559127098</v>
      </c>
      <c r="AU56" s="56"/>
    </row>
    <row r="57" spans="1:47" ht="12.75" customHeight="1">
      <c r="C57" s="32" t="s">
        <v>28</v>
      </c>
      <c r="D57" s="14">
        <v>17593.208896917989</v>
      </c>
      <c r="E57" s="12"/>
      <c r="F57" s="14">
        <v>73704.389471566144</v>
      </c>
      <c r="G57" s="12"/>
      <c r="H57" s="14">
        <v>63323.870955766295</v>
      </c>
      <c r="I57" s="12"/>
      <c r="J57" s="14">
        <v>103111.61617215493</v>
      </c>
      <c r="K57" s="12"/>
      <c r="L57" s="14">
        <v>105377.95686886759</v>
      </c>
      <c r="M57" s="12"/>
      <c r="N57" s="14">
        <v>73302.928102307298</v>
      </c>
      <c r="O57" s="12"/>
      <c r="P57" s="14">
        <v>24350.940185591004</v>
      </c>
      <c r="Q57" s="12"/>
      <c r="R57" s="14">
        <v>22939.953979437749</v>
      </c>
      <c r="S57" s="12"/>
      <c r="T57" s="14">
        <v>31649.702131126778</v>
      </c>
      <c r="U57" s="12"/>
      <c r="V57" s="14">
        <v>32231.318948216558</v>
      </c>
      <c r="W57" s="12"/>
      <c r="X57" s="14">
        <v>31981.57044122869</v>
      </c>
      <c r="Y57" s="12"/>
      <c r="Z57" s="14">
        <v>26178.87449118646</v>
      </c>
      <c r="AA57" s="12"/>
      <c r="AB57" s="50">
        <v>4667.4039954191312</v>
      </c>
      <c r="AC57" s="48" t="s">
        <v>29</v>
      </c>
      <c r="AD57" s="50">
        <v>4766.7757947469336</v>
      </c>
      <c r="AE57" s="48" t="s">
        <v>49</v>
      </c>
      <c r="AF57" s="50">
        <v>99.094986774193544</v>
      </c>
      <c r="AG57" s="48" t="s">
        <v>49</v>
      </c>
      <c r="AH57" s="50">
        <v>2117</v>
      </c>
      <c r="AI57" s="48" t="s">
        <v>49</v>
      </c>
      <c r="AJ57" s="50">
        <v>0</v>
      </c>
      <c r="AK57" s="48"/>
      <c r="AL57" s="50">
        <v>90.835545528000011</v>
      </c>
      <c r="AM57" s="48" t="s">
        <v>49</v>
      </c>
      <c r="AN57" s="50">
        <v>4700</v>
      </c>
      <c r="AO57" s="56" t="s">
        <v>49</v>
      </c>
      <c r="AP57" s="50">
        <v>5870.1528314941024</v>
      </c>
      <c r="AQ57" s="56" t="s">
        <v>49</v>
      </c>
      <c r="AR57" s="50">
        <v>9383.7452821387433</v>
      </c>
      <c r="AS57" s="56" t="s">
        <v>49</v>
      </c>
      <c r="AT57" s="50">
        <v>15885.151039527753</v>
      </c>
      <c r="AU57" s="56"/>
    </row>
    <row r="58" spans="1:47" ht="6" customHeight="1" thickBo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06"/>
      <c r="AC58" s="106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06"/>
      <c r="AO58" s="106"/>
      <c r="AP58" s="106"/>
      <c r="AQ58" s="106"/>
      <c r="AR58" s="106"/>
      <c r="AS58" s="106"/>
      <c r="AT58" s="106"/>
      <c r="AU58" s="106"/>
    </row>
    <row r="59" spans="1:47" s="16" customFormat="1" ht="6" customHeight="1"/>
    <row r="60" spans="1:47" s="16" customFormat="1" ht="12.75" customHeight="1">
      <c r="A60" s="17" t="s">
        <v>41</v>
      </c>
      <c r="B60" s="18">
        <v>1</v>
      </c>
      <c r="C60" s="16" t="s">
        <v>222</v>
      </c>
      <c r="AD60" s="76"/>
      <c r="AE60" s="76"/>
    </row>
    <row r="61" spans="1:47" s="16" customFormat="1" ht="12.75" customHeight="1">
      <c r="B61" s="18">
        <v>2</v>
      </c>
      <c r="C61" s="165" t="s">
        <v>172</v>
      </c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76"/>
      <c r="AE61" s="76"/>
    </row>
    <row r="62" spans="1:47" s="16" customFormat="1" ht="12.75" customHeight="1">
      <c r="B62" s="18">
        <v>3</v>
      </c>
      <c r="C62" s="165" t="s">
        <v>50</v>
      </c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76"/>
      <c r="AE62" s="76"/>
    </row>
    <row r="63" spans="1:47" s="16" customFormat="1" ht="12.75" customHeight="1">
      <c r="B63" s="19">
        <v>0</v>
      </c>
      <c r="C63" s="165" t="s">
        <v>42</v>
      </c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76"/>
      <c r="AE63" s="76"/>
    </row>
    <row r="64" spans="1:47">
      <c r="B64" s="20" t="s">
        <v>49</v>
      </c>
      <c r="C64" s="165" t="s">
        <v>109</v>
      </c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86"/>
      <c r="AE64" s="86"/>
      <c r="AF64" s="86"/>
      <c r="AG64" s="86"/>
      <c r="AN64" s="56"/>
      <c r="AO64" s="56"/>
      <c r="AP64" s="56"/>
      <c r="AQ64" s="56"/>
      <c r="AR64" s="56"/>
      <c r="AS64" s="56"/>
      <c r="AT64" s="56"/>
      <c r="AU64" s="56"/>
    </row>
    <row r="65" spans="1:47">
      <c r="A65" s="16"/>
      <c r="B65" s="16" t="s">
        <v>242</v>
      </c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G65" s="16"/>
      <c r="AH65" s="16"/>
      <c r="AJ65" s="16"/>
      <c r="AL65" s="16"/>
      <c r="AN65" s="56"/>
      <c r="AO65" s="56"/>
      <c r="AP65" s="56"/>
      <c r="AQ65" s="56"/>
      <c r="AR65" s="56"/>
      <c r="AS65" s="56"/>
      <c r="AT65" s="56"/>
      <c r="AU65" s="56"/>
    </row>
    <row r="66" spans="1:47">
      <c r="A66" s="21"/>
      <c r="B66" s="16"/>
      <c r="AG66" s="21"/>
      <c r="AH66" s="22"/>
      <c r="AJ66" s="22"/>
      <c r="AL66" s="22"/>
      <c r="AN66" s="56"/>
      <c r="AO66" s="56"/>
      <c r="AP66" s="56"/>
      <c r="AQ66" s="56"/>
      <c r="AR66" s="56"/>
      <c r="AS66" s="56"/>
      <c r="AT66" s="56"/>
      <c r="AU66" s="56"/>
    </row>
    <row r="67" spans="1:47">
      <c r="A67" s="21"/>
      <c r="B67" s="22"/>
      <c r="AG67" s="21"/>
      <c r="AH67" s="31"/>
      <c r="AJ67" s="31"/>
      <c r="AL67" s="31"/>
      <c r="AN67" s="56"/>
      <c r="AO67" s="56"/>
      <c r="AP67" s="56"/>
      <c r="AQ67" s="56"/>
      <c r="AR67" s="56"/>
      <c r="AS67" s="56"/>
      <c r="AT67" s="56"/>
      <c r="AU67" s="56"/>
    </row>
    <row r="68" spans="1:47">
      <c r="B68" s="31"/>
      <c r="AN68" s="56"/>
      <c r="AO68" s="56"/>
      <c r="AP68" s="56"/>
      <c r="AQ68" s="56"/>
      <c r="AR68" s="56"/>
      <c r="AS68" s="56"/>
      <c r="AT68" s="56"/>
      <c r="AU68" s="56"/>
    </row>
    <row r="69" spans="1:47">
      <c r="AN69" s="56"/>
      <c r="AO69" s="56"/>
      <c r="AP69" s="56"/>
      <c r="AQ69" s="56"/>
      <c r="AR69" s="56"/>
      <c r="AS69" s="56"/>
      <c r="AT69" s="56"/>
      <c r="AU69" s="56"/>
    </row>
  </sheetData>
  <mergeCells count="37">
    <mergeCell ref="AT9:AU9"/>
    <mergeCell ref="AR9:AS9"/>
    <mergeCell ref="C64:AC64"/>
    <mergeCell ref="B54:C54"/>
    <mergeCell ref="B35:C35"/>
    <mergeCell ref="AN9:AO9"/>
    <mergeCell ref="C63:AC63"/>
    <mergeCell ref="C62:AC62"/>
    <mergeCell ref="C61:AC61"/>
    <mergeCell ref="J9:K9"/>
    <mergeCell ref="P9:Q9"/>
    <mergeCell ref="L9:M9"/>
    <mergeCell ref="Z9:AA9"/>
    <mergeCell ref="AB9:AC9"/>
    <mergeCell ref="X9:Y9"/>
    <mergeCell ref="T9:U9"/>
    <mergeCell ref="R9:S9"/>
    <mergeCell ref="AP9:AQ9"/>
    <mergeCell ref="A12:C12"/>
    <mergeCell ref="A6:C9"/>
    <mergeCell ref="F9:G9"/>
    <mergeCell ref="B44:C44"/>
    <mergeCell ref="B17:C17"/>
    <mergeCell ref="B26:C26"/>
    <mergeCell ref="A1:AO1"/>
    <mergeCell ref="A2:AO2"/>
    <mergeCell ref="A3:AO3"/>
    <mergeCell ref="D6:AO6"/>
    <mergeCell ref="AH9:AI9"/>
    <mergeCell ref="AD9:AE9"/>
    <mergeCell ref="D9:E9"/>
    <mergeCell ref="AF9:AG9"/>
    <mergeCell ref="AJ9:AK9"/>
    <mergeCell ref="AL9:AM9"/>
    <mergeCell ref="N9:O9"/>
    <mergeCell ref="V9:W9"/>
    <mergeCell ref="H9:I9"/>
  </mergeCells>
  <phoneticPr fontId="0" type="noConversion"/>
  <hyperlinks>
    <hyperlink ref="AV1" location="Índice!A1" display="Ir a Índice" xr:uid="{00000000-0004-0000-04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T57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4.33203125" style="5" customWidth="1"/>
    <col min="3" max="3" width="16.5" style="5" customWidth="1"/>
    <col min="4" max="4" width="15.1640625" style="5" bestFit="1" customWidth="1"/>
    <col min="5" max="5" width="5" style="5" bestFit="1" customWidth="1"/>
    <col min="6" max="6" width="14.5" style="5" bestFit="1" customWidth="1"/>
    <col min="7" max="7" width="4.83203125" style="5" bestFit="1" customWidth="1"/>
    <col min="8" max="8" width="15.1640625" style="5" bestFit="1" customWidth="1"/>
    <col min="9" max="9" width="3.6640625" style="5" customWidth="1"/>
    <col min="10" max="10" width="14.83203125" style="5" bestFit="1" customWidth="1"/>
    <col min="11" max="11" width="3.6640625" style="5" customWidth="1"/>
    <col min="12" max="12" width="14.5" style="5" bestFit="1" customWidth="1"/>
    <col min="13" max="13" width="3.6640625" style="5" customWidth="1"/>
    <col min="14" max="14" width="15.5" style="5" bestFit="1" customWidth="1"/>
    <col min="15" max="15" width="4.83203125" style="5" bestFit="1" customWidth="1"/>
    <col min="16" max="16" width="14.5" style="5" bestFit="1" customWidth="1"/>
    <col min="17" max="17" width="3.6640625" style="5" customWidth="1"/>
    <col min="18" max="18" width="13.6640625" style="5" bestFit="1" customWidth="1"/>
    <col min="19" max="19" width="4.83203125" style="5" bestFit="1" customWidth="1"/>
    <col min="20" max="20" width="14.1640625" style="5" bestFit="1" customWidth="1"/>
    <col min="21" max="21" width="4.83203125" style="5" bestFit="1" customWidth="1"/>
    <col min="22" max="22" width="14.83203125" style="5" bestFit="1" customWidth="1"/>
    <col min="23" max="23" width="4.83203125" style="5" bestFit="1" customWidth="1"/>
    <col min="24" max="24" width="14.6640625" style="5" bestFit="1" customWidth="1"/>
    <col min="25" max="25" width="4.83203125" style="5" bestFit="1" customWidth="1"/>
    <col min="26" max="26" width="14.5" style="5" bestFit="1" customWidth="1"/>
    <col min="27" max="27" width="3.83203125" style="5" bestFit="1" customWidth="1"/>
    <col min="28" max="28" width="14.5" style="5" bestFit="1" customWidth="1"/>
    <col min="29" max="29" width="3.83203125" style="5" bestFit="1" customWidth="1"/>
    <col min="30" max="30" width="14.1640625" style="5" bestFit="1" customWidth="1"/>
    <col min="31" max="31" width="2.5" style="5" bestFit="1" customWidth="1"/>
    <col min="32" max="32" width="14" style="5" bestFit="1" customWidth="1"/>
    <col min="33" max="33" width="2.5" style="5" bestFit="1" customWidth="1"/>
    <col min="34" max="34" width="14.1640625" style="5" bestFit="1" customWidth="1"/>
    <col min="35" max="35" width="1.83203125" style="5" customWidth="1"/>
    <col min="36" max="36" width="14.1640625" style="5" bestFit="1" customWidth="1"/>
    <col min="37" max="37" width="1.83203125" style="5" customWidth="1"/>
    <col min="38" max="38" width="9.83203125" style="5" customWidth="1"/>
    <col min="39" max="39" width="1.83203125" style="5" customWidth="1"/>
    <col min="40" max="40" width="13.83203125" style="5" customWidth="1"/>
    <col min="41" max="41" width="1.83203125" style="5" customWidth="1"/>
    <col min="42" max="42" width="13.83203125" style="5" customWidth="1"/>
    <col min="43" max="43" width="1.83203125" style="5" customWidth="1"/>
    <col min="44" max="44" width="9.33203125" style="5" bestFit="1" customWidth="1"/>
    <col min="45" max="45" width="1.83203125" style="5" customWidth="1"/>
    <col min="46" max="46" width="9.33203125" style="5" bestFit="1" customWidth="1"/>
    <col min="47" max="47" width="1.83203125" style="5" customWidth="1"/>
    <col min="48" max="48" width="13.6640625" style="5" customWidth="1"/>
    <col min="49" max="49" width="4.332031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8" s="2" customFormat="1" ht="14">
      <c r="A1" s="146" t="s">
        <v>248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0"/>
      <c r="AS1" s="126"/>
      <c r="AT1" s="137"/>
      <c r="AU1" s="137"/>
      <c r="AV1" s="104" t="s">
        <v>223</v>
      </c>
    </row>
    <row r="2" spans="1:48" s="2" customFormat="1" ht="14">
      <c r="A2" s="146" t="s">
        <v>174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0"/>
      <c r="AS2" s="126"/>
      <c r="AT2" s="137"/>
      <c r="AU2" s="137"/>
    </row>
    <row r="3" spans="1:48" s="29" customFormat="1" ht="14">
      <c r="A3" s="146" t="s">
        <v>239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0"/>
      <c r="AS3" s="126"/>
      <c r="AT3" s="137"/>
      <c r="AU3" s="137"/>
    </row>
    <row r="4" spans="1:48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48" ht="6" customHeight="1"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</row>
    <row r="6" spans="1:48" ht="12.75" customHeight="1">
      <c r="A6" s="166" t="s">
        <v>99</v>
      </c>
      <c r="B6" s="149"/>
      <c r="C6" s="149"/>
      <c r="D6" s="148" t="s">
        <v>106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48" ht="6" customHeight="1">
      <c r="A7" s="149"/>
      <c r="B7" s="149"/>
      <c r="C7" s="14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ht="6" customHeight="1">
      <c r="A8" s="149"/>
      <c r="B8" s="149"/>
      <c r="C8" s="149"/>
      <c r="D8" s="34"/>
      <c r="E8" s="34"/>
      <c r="F8" s="34"/>
      <c r="G8" s="34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8">
      <c r="A9" s="149"/>
      <c r="B9" s="149"/>
      <c r="C9" s="149"/>
      <c r="D9" s="9">
        <v>1995</v>
      </c>
      <c r="E9" s="9"/>
      <c r="F9" s="9">
        <v>1999</v>
      </c>
      <c r="G9" s="34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8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6" customHeight="1"/>
    <row r="12" spans="1:48">
      <c r="A12" s="157" t="s">
        <v>100</v>
      </c>
      <c r="B12" s="157"/>
      <c r="C12" s="157"/>
      <c r="D12" s="11">
        <v>1208560.1731680511</v>
      </c>
      <c r="E12" s="35" t="s">
        <v>29</v>
      </c>
      <c r="F12" s="11">
        <v>1272153.5444945749</v>
      </c>
      <c r="G12" s="11" t="s">
        <v>29</v>
      </c>
      <c r="H12" s="11">
        <v>1300896.6032320722</v>
      </c>
      <c r="I12" s="11"/>
      <c r="J12" s="11">
        <v>1653087.316948137</v>
      </c>
      <c r="K12" s="11"/>
      <c r="L12" s="11">
        <v>1367156.3286964598</v>
      </c>
      <c r="M12" s="11"/>
      <c r="N12" s="11">
        <v>1008864.0279747585</v>
      </c>
      <c r="O12" s="11" t="s">
        <v>29</v>
      </c>
      <c r="P12" s="11">
        <v>823643.71580405976</v>
      </c>
      <c r="R12" s="11">
        <v>816906.54467842821</v>
      </c>
      <c r="S12" s="11" t="s">
        <v>29</v>
      </c>
      <c r="T12" s="11">
        <v>885290.22058573971</v>
      </c>
      <c r="U12" s="11" t="s">
        <v>29</v>
      </c>
      <c r="V12" s="11">
        <v>1053797.5867117911</v>
      </c>
      <c r="W12" s="11" t="s">
        <v>29</v>
      </c>
      <c r="X12" s="11">
        <v>1148835.4596046314</v>
      </c>
      <c r="Y12" s="11" t="s">
        <v>29</v>
      </c>
      <c r="Z12" s="11">
        <v>1196981.3835966499</v>
      </c>
      <c r="AA12" s="36"/>
      <c r="AB12" s="11">
        <v>886603.61996088468</v>
      </c>
      <c r="AC12" s="36" t="s">
        <v>29</v>
      </c>
      <c r="AD12" s="11">
        <v>799986.16213500092</v>
      </c>
      <c r="AE12" s="36" t="s">
        <v>29</v>
      </c>
      <c r="AF12" s="11">
        <v>545681.59718140925</v>
      </c>
      <c r="AG12" s="36"/>
      <c r="AH12" s="11">
        <v>631309</v>
      </c>
      <c r="AI12" s="36"/>
      <c r="AJ12" s="11">
        <v>682382</v>
      </c>
      <c r="AK12" s="36"/>
      <c r="AL12" s="11">
        <v>558062</v>
      </c>
      <c r="AM12" s="36"/>
      <c r="AN12" s="11">
        <v>689368</v>
      </c>
      <c r="AO12" s="36"/>
      <c r="AP12" s="11">
        <v>763505.53525795962</v>
      </c>
      <c r="AQ12" s="36"/>
      <c r="AR12" s="11">
        <v>923292.17888214136</v>
      </c>
      <c r="AS12" s="36"/>
      <c r="AT12" s="11">
        <v>809384.63320181612</v>
      </c>
      <c r="AU12" s="36"/>
    </row>
    <row r="13" spans="1:48" ht="15">
      <c r="B13" s="5" t="s">
        <v>101</v>
      </c>
      <c r="C13" s="30"/>
      <c r="D13" s="14">
        <v>1124651.70090926</v>
      </c>
      <c r="E13" s="35" t="s">
        <v>29</v>
      </c>
      <c r="F13" s="14">
        <v>1193475.5981090327</v>
      </c>
      <c r="G13" s="14" t="s">
        <v>29</v>
      </c>
      <c r="H13" s="14">
        <v>1214179.0975233358</v>
      </c>
      <c r="I13" s="14"/>
      <c r="J13" s="14">
        <v>1564391.9768466144</v>
      </c>
      <c r="K13" s="14"/>
      <c r="L13" s="14">
        <v>1258327.541412967</v>
      </c>
      <c r="M13" s="14"/>
      <c r="N13" s="14">
        <v>898243.60147076892</v>
      </c>
      <c r="O13" s="14" t="s">
        <v>29</v>
      </c>
      <c r="P13" s="14">
        <v>677889.53553198359</v>
      </c>
      <c r="R13" s="14">
        <v>689703.15167918627</v>
      </c>
      <c r="S13" s="14" t="s">
        <v>29</v>
      </c>
      <c r="T13" s="14">
        <v>736560.10244350298</v>
      </c>
      <c r="U13" s="14" t="s">
        <v>29</v>
      </c>
      <c r="V13" s="14">
        <v>859479.75604285602</v>
      </c>
      <c r="W13" s="14" t="s">
        <v>29</v>
      </c>
      <c r="X13" s="14">
        <v>938930.08966335806</v>
      </c>
      <c r="Y13" s="14" t="s">
        <v>29</v>
      </c>
      <c r="Z13" s="14">
        <v>1007094.7629699549</v>
      </c>
      <c r="AA13" s="36"/>
      <c r="AB13" s="14">
        <v>793329.2249085895</v>
      </c>
      <c r="AC13" s="36" t="s">
        <v>29</v>
      </c>
      <c r="AD13" s="14">
        <v>724609.89865625149</v>
      </c>
      <c r="AE13" s="36" t="s">
        <v>29</v>
      </c>
      <c r="AF13" s="14">
        <v>459168.47908826417</v>
      </c>
      <c r="AG13" s="36"/>
      <c r="AH13" s="14">
        <v>509236</v>
      </c>
      <c r="AI13" s="36"/>
      <c r="AJ13" s="14">
        <v>556318</v>
      </c>
      <c r="AK13" s="36"/>
      <c r="AL13" s="14">
        <v>502567</v>
      </c>
      <c r="AM13" s="36"/>
      <c r="AN13" s="14">
        <v>588042</v>
      </c>
      <c r="AO13" s="36"/>
      <c r="AP13" s="14">
        <v>670226.41432451911</v>
      </c>
      <c r="AQ13" s="36"/>
      <c r="AR13" s="14">
        <v>814671.90998377337</v>
      </c>
      <c r="AS13" s="36"/>
      <c r="AT13" s="14">
        <v>681916.56766448438</v>
      </c>
      <c r="AU13" s="36"/>
      <c r="AV13" s="14"/>
    </row>
    <row r="14" spans="1:48" ht="15">
      <c r="B14" s="5" t="s">
        <v>102</v>
      </c>
      <c r="C14" s="30"/>
      <c r="D14" s="14">
        <v>81126.227486171963</v>
      </c>
      <c r="E14" s="35" t="s">
        <v>29</v>
      </c>
      <c r="F14" s="14">
        <v>73635.237028051401</v>
      </c>
      <c r="G14" s="14" t="s">
        <v>29</v>
      </c>
      <c r="H14" s="14">
        <v>77856.740323258273</v>
      </c>
      <c r="I14" s="14"/>
      <c r="J14" s="14">
        <v>76860.940880177746</v>
      </c>
      <c r="K14" s="14"/>
      <c r="L14" s="14">
        <v>100398.90314856035</v>
      </c>
      <c r="M14" s="14"/>
      <c r="N14" s="14">
        <v>100713.06449225369</v>
      </c>
      <c r="O14" s="14" t="s">
        <v>29</v>
      </c>
      <c r="P14" s="14">
        <v>139573.21134324084</v>
      </c>
      <c r="R14" s="14">
        <v>125138.34217702303</v>
      </c>
      <c r="S14" s="14" t="s">
        <v>29</v>
      </c>
      <c r="T14" s="14">
        <v>145268.07643910023</v>
      </c>
      <c r="U14" s="14" t="s">
        <v>29</v>
      </c>
      <c r="V14" s="14">
        <v>191276.92948031268</v>
      </c>
      <c r="W14" s="14" t="s">
        <v>29</v>
      </c>
      <c r="X14" s="14">
        <v>207861.98381790542</v>
      </c>
      <c r="Y14" s="14" t="s">
        <v>29</v>
      </c>
      <c r="Z14" s="14">
        <v>188895.08359056717</v>
      </c>
      <c r="AA14" s="36"/>
      <c r="AB14" s="14">
        <v>91587.320089824119</v>
      </c>
      <c r="AC14" s="36" t="s">
        <v>29</v>
      </c>
      <c r="AD14" s="14">
        <v>74302.324226296318</v>
      </c>
      <c r="AE14" s="36" t="s">
        <v>29</v>
      </c>
      <c r="AF14" s="14">
        <v>85314.116306918921</v>
      </c>
      <c r="AG14" s="36"/>
      <c r="AH14" s="14">
        <v>109484</v>
      </c>
      <c r="AI14" s="36"/>
      <c r="AJ14" s="14">
        <v>118645</v>
      </c>
      <c r="AK14" s="36"/>
      <c r="AL14" s="14">
        <v>47809</v>
      </c>
      <c r="AM14" s="36"/>
      <c r="AN14" s="14">
        <v>49280</v>
      </c>
      <c r="AO14" s="36"/>
      <c r="AP14" s="14">
        <v>29650.328473289901</v>
      </c>
      <c r="AQ14" s="36"/>
      <c r="AR14" s="14">
        <v>22957.11639746873</v>
      </c>
      <c r="AS14" s="36"/>
      <c r="AT14" s="14">
        <v>48737.526639217758</v>
      </c>
      <c r="AU14" s="36"/>
    </row>
    <row r="15" spans="1:48">
      <c r="B15" s="5" t="s">
        <v>28</v>
      </c>
      <c r="C15" s="30"/>
      <c r="D15" s="14">
        <v>2782.2447726190471</v>
      </c>
      <c r="E15" s="35" t="s">
        <v>49</v>
      </c>
      <c r="F15" s="14">
        <v>5042.7093574914743</v>
      </c>
      <c r="G15" s="14" t="s">
        <v>49</v>
      </c>
      <c r="H15" s="14">
        <v>8860.7653854798009</v>
      </c>
      <c r="I15" s="14"/>
      <c r="J15" s="14">
        <v>11834.399221341993</v>
      </c>
      <c r="K15" s="14"/>
      <c r="L15" s="14">
        <v>8429.8841349385984</v>
      </c>
      <c r="M15" s="14"/>
      <c r="N15" s="14">
        <v>9907.36201173882</v>
      </c>
      <c r="O15" s="14" t="s">
        <v>49</v>
      </c>
      <c r="P15" s="14">
        <v>6180.9689288383834</v>
      </c>
      <c r="R15" s="14">
        <v>2065.0508222222215</v>
      </c>
      <c r="S15" s="14" t="s">
        <v>49</v>
      </c>
      <c r="T15" s="14">
        <v>3462.0417031377915</v>
      </c>
      <c r="U15" s="14" t="s">
        <v>49</v>
      </c>
      <c r="V15" s="14">
        <v>3040.9011886270609</v>
      </c>
      <c r="W15" s="14" t="s">
        <v>49</v>
      </c>
      <c r="X15" s="14">
        <v>2043.3861233684831</v>
      </c>
      <c r="Y15" s="14" t="s">
        <v>49</v>
      </c>
      <c r="Z15" s="14">
        <v>991.53703613095229</v>
      </c>
      <c r="AA15" s="12" t="s">
        <v>49</v>
      </c>
      <c r="AB15" s="14">
        <v>1687.074962469253</v>
      </c>
      <c r="AC15" s="12" t="s">
        <v>49</v>
      </c>
      <c r="AD15" s="14">
        <v>1073.9392524556488</v>
      </c>
      <c r="AE15" s="36" t="s">
        <v>49</v>
      </c>
      <c r="AF15" s="14">
        <v>1199.001786229072</v>
      </c>
      <c r="AG15" s="68" t="s">
        <v>49</v>
      </c>
      <c r="AH15" s="14">
        <v>12589</v>
      </c>
      <c r="AI15" s="68"/>
      <c r="AJ15" s="14">
        <v>7419</v>
      </c>
      <c r="AK15" s="68"/>
      <c r="AL15" s="14">
        <v>7686</v>
      </c>
      <c r="AM15" s="68"/>
      <c r="AN15" s="14">
        <v>52046</v>
      </c>
      <c r="AO15" s="68"/>
      <c r="AP15" s="14">
        <v>63628.792460150718</v>
      </c>
      <c r="AQ15" s="68"/>
      <c r="AR15" s="14">
        <v>85663.152500899305</v>
      </c>
      <c r="AS15" s="68"/>
      <c r="AT15" s="14">
        <v>78730.53889811394</v>
      </c>
      <c r="AU15" s="68"/>
    </row>
    <row r="16" spans="1:48" ht="6.75" customHeight="1" thickBo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72" ht="6.75" customHeight="1">
      <c r="C17" s="33"/>
      <c r="D17" s="33"/>
      <c r="E17" s="33"/>
      <c r="F17" s="33"/>
      <c r="G17" s="33"/>
      <c r="H17" s="37"/>
      <c r="I17" s="36"/>
      <c r="J17" s="37"/>
      <c r="K17" s="36"/>
      <c r="L17" s="37"/>
      <c r="M17" s="36"/>
      <c r="N17" s="37"/>
      <c r="O17" s="36"/>
      <c r="P17" s="37"/>
      <c r="Q17" s="36"/>
      <c r="R17" s="37"/>
      <c r="S17" s="36"/>
      <c r="T17" s="37"/>
      <c r="U17" s="36"/>
      <c r="V17" s="37"/>
      <c r="W17" s="36"/>
      <c r="X17" s="37"/>
      <c r="Y17" s="36"/>
      <c r="Z17" s="37"/>
      <c r="AA17" s="36"/>
      <c r="AB17" s="37"/>
      <c r="AC17" s="36"/>
      <c r="AD17" s="37"/>
      <c r="AE17" s="36"/>
      <c r="AF17" s="37"/>
      <c r="AG17" s="36"/>
      <c r="AH17" s="37"/>
      <c r="AI17" s="36"/>
      <c r="AJ17" s="37"/>
      <c r="AK17" s="36"/>
      <c r="AL17" s="36"/>
      <c r="AM17" s="36"/>
      <c r="AN17" s="37"/>
      <c r="AO17" s="36"/>
      <c r="AP17" s="37"/>
      <c r="AQ17" s="36"/>
      <c r="AR17" s="36"/>
      <c r="AS17" s="36"/>
      <c r="AT17" s="36"/>
      <c r="AU17" s="36"/>
    </row>
    <row r="18" spans="1:72" ht="12.75" customHeight="1">
      <c r="A18" s="16" t="s">
        <v>41</v>
      </c>
      <c r="B18" s="18">
        <v>1</v>
      </c>
      <c r="C18" s="89" t="s">
        <v>114</v>
      </c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75"/>
      <c r="AE18" s="75"/>
    </row>
    <row r="19" spans="1:72" ht="12.75" customHeight="1">
      <c r="A19" s="16"/>
      <c r="B19" s="18">
        <v>2</v>
      </c>
      <c r="C19" s="89" t="s">
        <v>103</v>
      </c>
      <c r="D19" s="97"/>
      <c r="E19" s="89"/>
      <c r="F19" s="97"/>
      <c r="G19" s="89"/>
      <c r="H19" s="97"/>
      <c r="I19" s="89"/>
      <c r="J19" s="97"/>
      <c r="K19" s="89"/>
      <c r="L19" s="97"/>
      <c r="M19" s="89"/>
      <c r="N19" s="97"/>
      <c r="O19" s="89"/>
      <c r="P19" s="97"/>
      <c r="Q19" s="89"/>
      <c r="R19" s="97"/>
      <c r="S19" s="89"/>
      <c r="T19" s="97"/>
      <c r="U19" s="89"/>
      <c r="V19" s="97"/>
      <c r="W19" s="89"/>
      <c r="X19" s="97"/>
      <c r="Y19" s="89"/>
      <c r="Z19" s="97"/>
      <c r="AA19" s="89"/>
      <c r="AB19" s="89"/>
      <c r="AC19" s="89"/>
      <c r="AD19" s="97"/>
      <c r="AE19" s="75"/>
      <c r="AF19" s="97"/>
      <c r="AH19" s="97"/>
    </row>
    <row r="20" spans="1:72" ht="12.75" customHeight="1">
      <c r="B20" s="20" t="s">
        <v>49</v>
      </c>
      <c r="C20" s="89" t="s">
        <v>109</v>
      </c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75"/>
      <c r="AE20" s="75"/>
    </row>
    <row r="21" spans="1:72" ht="12.75" customHeight="1">
      <c r="B21" s="16" t="s">
        <v>242</v>
      </c>
      <c r="C21" s="33"/>
      <c r="D21" s="33"/>
      <c r="E21" s="33"/>
      <c r="F21" s="33"/>
      <c r="G21" s="33"/>
      <c r="H21" s="37"/>
      <c r="I21" s="36"/>
      <c r="J21" s="37"/>
      <c r="K21" s="36"/>
      <c r="L21" s="37"/>
      <c r="M21" s="36"/>
      <c r="N21" s="37"/>
      <c r="O21" s="36"/>
      <c r="P21" s="37"/>
      <c r="Q21" s="36"/>
      <c r="R21" s="37"/>
      <c r="S21" s="36"/>
      <c r="T21" s="37"/>
      <c r="U21" s="36"/>
      <c r="V21" s="37"/>
      <c r="W21" s="36"/>
      <c r="X21" s="37"/>
      <c r="Y21" s="36"/>
      <c r="Z21" s="37"/>
      <c r="AA21" s="36"/>
      <c r="AB21" s="37"/>
      <c r="AC21" s="36"/>
      <c r="AD21" s="11"/>
      <c r="AE21" s="36"/>
    </row>
    <row r="22" spans="1:72" ht="12.75" customHeight="1"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R22" s="11"/>
      <c r="S22" s="11"/>
      <c r="T22" s="11"/>
      <c r="U22" s="11"/>
      <c r="V22" s="11"/>
      <c r="W22" s="11"/>
      <c r="X22" s="11"/>
      <c r="Y22" s="11"/>
      <c r="Z22" s="11"/>
      <c r="AB22" s="11"/>
      <c r="AD22" s="14"/>
      <c r="AV22" s="11"/>
      <c r="AW22" s="35"/>
      <c r="AX22" s="11"/>
      <c r="AY22" s="38"/>
      <c r="AZ22" s="11"/>
      <c r="BA22" s="38"/>
      <c r="BB22" s="11"/>
      <c r="BC22" s="38"/>
      <c r="BD22" s="11"/>
      <c r="BE22" s="38"/>
      <c r="BF22" s="11"/>
      <c r="BG22" s="38"/>
      <c r="BH22" s="11"/>
      <c r="BI22" s="38"/>
      <c r="BJ22" s="11"/>
      <c r="BK22" s="38"/>
      <c r="BL22" s="11"/>
      <c r="BM22" s="39"/>
      <c r="BN22" s="11"/>
      <c r="BP22" s="11"/>
      <c r="BR22" s="11"/>
      <c r="BT22" s="11"/>
    </row>
    <row r="23" spans="1:72" ht="12.75" customHeight="1"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R23" s="14"/>
      <c r="S23" s="14"/>
      <c r="T23" s="14"/>
      <c r="U23" s="14"/>
      <c r="V23" s="14"/>
      <c r="W23" s="14"/>
      <c r="X23" s="14"/>
      <c r="Y23" s="14"/>
      <c r="Z23" s="14"/>
      <c r="AB23" s="14"/>
      <c r="AD23" s="14"/>
      <c r="AV23" s="14"/>
      <c r="AW23" s="40"/>
      <c r="AX23" s="14"/>
      <c r="AY23" s="12"/>
      <c r="AZ23" s="14"/>
      <c r="BA23" s="12"/>
      <c r="BB23" s="14"/>
      <c r="BC23" s="12"/>
      <c r="BD23" s="14"/>
      <c r="BE23" s="12"/>
      <c r="BF23" s="14"/>
      <c r="BG23" s="12"/>
      <c r="BH23" s="14"/>
      <c r="BI23" s="12"/>
      <c r="BJ23" s="14"/>
      <c r="BK23" s="12"/>
      <c r="BL23" s="14"/>
      <c r="BM23" s="36"/>
      <c r="BN23" s="14"/>
      <c r="BP23" s="14"/>
      <c r="BR23" s="14"/>
      <c r="BT23" s="14"/>
    </row>
    <row r="24" spans="1:72" ht="12.75" customHeight="1"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R24" s="14"/>
      <c r="S24" s="14"/>
      <c r="T24" s="14"/>
      <c r="U24" s="14"/>
      <c r="V24" s="14"/>
      <c r="W24" s="14"/>
      <c r="X24" s="14"/>
      <c r="Y24" s="14"/>
      <c r="Z24" s="14"/>
      <c r="AB24" s="14"/>
      <c r="AD24" s="14"/>
      <c r="AV24" s="14"/>
      <c r="AW24" s="40"/>
      <c r="AX24" s="14"/>
      <c r="AY24" s="12"/>
      <c r="AZ24" s="14"/>
      <c r="BA24" s="12"/>
      <c r="BB24" s="14"/>
      <c r="BC24" s="12"/>
      <c r="BD24" s="14"/>
      <c r="BE24" s="12"/>
      <c r="BF24" s="14"/>
      <c r="BG24" s="12"/>
      <c r="BH24" s="14"/>
      <c r="BI24" s="12"/>
      <c r="BJ24" s="14"/>
      <c r="BK24" s="12"/>
      <c r="BL24" s="14"/>
      <c r="BM24" s="36"/>
      <c r="BN24" s="14"/>
      <c r="BP24" s="14"/>
      <c r="BR24" s="14"/>
      <c r="BT24" s="14"/>
    </row>
    <row r="25" spans="1:72" ht="12.75" customHeight="1"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R25" s="14"/>
      <c r="S25" s="14"/>
      <c r="T25" s="14"/>
      <c r="U25" s="14"/>
      <c r="V25" s="14"/>
      <c r="W25" s="14"/>
      <c r="X25" s="14"/>
      <c r="Y25" s="14"/>
      <c r="Z25" s="14"/>
      <c r="AB25" s="14"/>
      <c r="AV25" s="14"/>
      <c r="AW25" s="41"/>
      <c r="AX25" s="14"/>
      <c r="AY25" s="12"/>
      <c r="AZ25" s="14"/>
      <c r="BA25" s="12"/>
      <c r="BB25" s="14"/>
      <c r="BC25" s="12"/>
      <c r="BD25" s="14"/>
      <c r="BE25" s="12"/>
      <c r="BF25" s="14"/>
      <c r="BG25" s="12"/>
      <c r="BH25" s="14"/>
      <c r="BI25" s="12"/>
      <c r="BJ25" s="14"/>
      <c r="BK25" s="12"/>
      <c r="BL25" s="14"/>
      <c r="BM25" s="12"/>
      <c r="BN25" s="14"/>
      <c r="BP25" s="14"/>
      <c r="BR25" s="14"/>
      <c r="BT25" s="14"/>
    </row>
    <row r="26" spans="1:72" ht="12.75" customHeight="1"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72" ht="12.75" customHeight="1"/>
    <row r="28" spans="1:72" ht="12.75" customHeight="1"/>
    <row r="29" spans="1:72" ht="12.75" customHeight="1"/>
    <row r="30" spans="1:72" ht="12.75" customHeight="1"/>
    <row r="31" spans="1:72" ht="12.75" customHeight="1"/>
    <row r="32" spans="1:7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" customHeight="1"/>
    <row r="48" s="16" customFormat="1" ht="12" customHeight="1"/>
    <row r="49" spans="1:65" s="16" customFormat="1" ht="11"/>
    <row r="50" spans="1:65" s="16" customFormat="1">
      <c r="B50" s="18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54"/>
      <c r="W50" s="154"/>
      <c r="X50" s="6"/>
      <c r="Y50" s="6"/>
      <c r="Z50" s="6"/>
      <c r="AA50" s="6"/>
      <c r="AB50" s="6"/>
      <c r="AC50" s="6"/>
      <c r="AD50" s="74"/>
      <c r="AE50" s="74"/>
      <c r="AH50" s="18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54"/>
      <c r="BM50" s="154"/>
    </row>
    <row r="51" spans="1:65" s="16" customFormat="1">
      <c r="B51" s="19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54"/>
      <c r="W51" s="154"/>
      <c r="X51" s="6"/>
      <c r="Y51" s="6"/>
      <c r="Z51" s="6"/>
      <c r="AA51" s="6"/>
      <c r="AB51" s="6"/>
      <c r="AC51" s="6"/>
      <c r="AD51" s="74"/>
      <c r="AE51" s="74"/>
      <c r="AH51" s="19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54"/>
      <c r="BM51" s="154"/>
    </row>
    <row r="52" spans="1:65" s="16" customFormat="1">
      <c r="B52" s="20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54"/>
      <c r="W52" s="154"/>
      <c r="X52" s="6"/>
      <c r="Y52" s="6"/>
      <c r="Z52" s="6"/>
      <c r="AA52" s="6"/>
      <c r="AB52" s="6"/>
      <c r="AC52" s="6"/>
      <c r="AD52" s="74"/>
      <c r="AE52" s="74"/>
      <c r="AH52" s="20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54"/>
      <c r="BM52" s="154"/>
    </row>
    <row r="53" spans="1:65" s="16" customFormat="1">
      <c r="B53" s="20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54"/>
      <c r="W53" s="154"/>
      <c r="X53" s="6"/>
      <c r="Y53" s="6"/>
      <c r="Z53" s="6"/>
      <c r="AA53" s="6"/>
      <c r="AB53" s="6"/>
      <c r="AC53" s="6"/>
      <c r="AD53" s="74"/>
      <c r="AE53" s="74"/>
      <c r="AH53" s="20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54"/>
      <c r="BM53" s="154"/>
    </row>
    <row r="54" spans="1:65">
      <c r="C54" s="16"/>
      <c r="D54" s="16"/>
      <c r="E54" s="16"/>
      <c r="F54" s="16"/>
      <c r="G54" s="16"/>
      <c r="AI54" s="16"/>
      <c r="AK54" s="16"/>
      <c r="AL54" s="16"/>
      <c r="AM54" s="16"/>
      <c r="AO54" s="16"/>
      <c r="AQ54" s="16"/>
      <c r="AR54" s="16"/>
      <c r="AS54" s="16"/>
      <c r="AT54" s="16"/>
      <c r="AU54" s="16"/>
      <c r="AV54" s="16"/>
      <c r="AW54" s="16"/>
    </row>
    <row r="55" spans="1:65">
      <c r="A55" s="16"/>
      <c r="B55" s="16"/>
      <c r="AG55" s="16"/>
      <c r="AH55" s="16"/>
      <c r="AJ55" s="16"/>
      <c r="AN55" s="16"/>
      <c r="AP55" s="16"/>
    </row>
    <row r="56" spans="1:65">
      <c r="A56" s="21"/>
      <c r="B56" s="22"/>
      <c r="AG56" s="21"/>
      <c r="AH56" s="22"/>
      <c r="AJ56" s="22"/>
      <c r="AN56" s="22"/>
      <c r="AP56" s="22"/>
    </row>
    <row r="57" spans="1:65">
      <c r="A57" s="21"/>
      <c r="B57" s="31"/>
      <c r="AG57" s="21"/>
      <c r="AH57" s="31"/>
      <c r="AJ57" s="31"/>
      <c r="AN57" s="31"/>
      <c r="AP57" s="31"/>
    </row>
  </sheetData>
  <mergeCells count="34">
    <mergeCell ref="A3:AO3"/>
    <mergeCell ref="AN9:AO9"/>
    <mergeCell ref="AJ9:AK9"/>
    <mergeCell ref="AR9:AS9"/>
    <mergeCell ref="AT9:AU9"/>
    <mergeCell ref="AI53:BM53"/>
    <mergeCell ref="C53:W53"/>
    <mergeCell ref="X9:Y9"/>
    <mergeCell ref="AI51:BM51"/>
    <mergeCell ref="AB9:AC9"/>
    <mergeCell ref="C52:W52"/>
    <mergeCell ref="A12:C12"/>
    <mergeCell ref="AI50:BM50"/>
    <mergeCell ref="C50:W50"/>
    <mergeCell ref="AI52:BM52"/>
    <mergeCell ref="Z9:AA9"/>
    <mergeCell ref="AD9:AE9"/>
    <mergeCell ref="C51:W51"/>
    <mergeCell ref="A2:AO2"/>
    <mergeCell ref="N9:O9"/>
    <mergeCell ref="AL9:AM9"/>
    <mergeCell ref="AP9:AQ9"/>
    <mergeCell ref="A1:AO1"/>
    <mergeCell ref="D6:AO6"/>
    <mergeCell ref="AH9:AI9"/>
    <mergeCell ref="P9:Q9"/>
    <mergeCell ref="L9:M9"/>
    <mergeCell ref="J9:K9"/>
    <mergeCell ref="AF9:AG9"/>
    <mergeCell ref="H9:I9"/>
    <mergeCell ref="R9:S9"/>
    <mergeCell ref="T9:U9"/>
    <mergeCell ref="V9:W9"/>
    <mergeCell ref="A6:C9"/>
  </mergeCells>
  <phoneticPr fontId="15" type="noConversion"/>
  <hyperlinks>
    <hyperlink ref="AV1" location="Índice!A1" display="Ir a Índice" xr:uid="{00000000-0004-0000-0500-000000000000}"/>
  </hyperlinks>
  <pageMargins left="0.75" right="0.75" top="1" bottom="1" header="0" footer="0"/>
  <pageSetup scale="42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V69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7.6640625" style="5" customWidth="1"/>
    <col min="3" max="3" width="22.33203125" style="5" customWidth="1"/>
    <col min="4" max="4" width="14.5" style="5" bestFit="1" customWidth="1"/>
    <col min="5" max="5" width="3.83203125" style="5" bestFit="1" customWidth="1"/>
    <col min="6" max="6" width="14.1640625" style="5" bestFit="1" customWidth="1"/>
    <col min="7" max="7" width="3.83203125" style="5" bestFit="1" customWidth="1"/>
    <col min="8" max="8" width="13.83203125" style="5" bestFit="1" customWidth="1"/>
    <col min="9" max="9" width="3.83203125" style="5" bestFit="1" customWidth="1"/>
    <col min="10" max="10" width="14.1640625" style="5" bestFit="1" customWidth="1"/>
    <col min="11" max="11" width="3.83203125" style="5" bestFit="1" customWidth="1"/>
    <col min="12" max="12" width="14.1640625" style="5" bestFit="1" customWidth="1"/>
    <col min="13" max="13" width="3.83203125" style="5" bestFit="1" customWidth="1"/>
    <col min="14" max="14" width="14.5" style="5" bestFit="1" customWidth="1"/>
    <col min="15" max="15" width="3.83203125" style="5" bestFit="1" customWidth="1"/>
    <col min="16" max="16" width="13.5" style="5" bestFit="1" customWidth="1"/>
    <col min="17" max="17" width="3.83203125" style="5" bestFit="1" customWidth="1"/>
    <col min="18" max="18" width="13.83203125" style="5" bestFit="1" customWidth="1"/>
    <col min="19" max="19" width="3.83203125" style="5" bestFit="1" customWidth="1"/>
    <col min="20" max="20" width="14.5" style="5" bestFit="1" customWidth="1"/>
    <col min="21" max="21" width="3.83203125" style="5" bestFit="1" customWidth="1"/>
    <col min="22" max="22" width="14.6640625" style="5" bestFit="1" customWidth="1"/>
    <col min="23" max="23" width="3.83203125" style="5" bestFit="1" customWidth="1"/>
    <col min="24" max="24" width="14.1640625" style="5" bestFit="1" customWidth="1"/>
    <col min="25" max="25" width="3.83203125" style="5" bestFit="1" customWidth="1"/>
    <col min="26" max="26" width="13.5" style="5" bestFit="1" customWidth="1"/>
    <col min="27" max="27" width="3.83203125" style="5" bestFit="1" customWidth="1"/>
    <col min="28" max="28" width="14.6640625" style="5" bestFit="1" customWidth="1"/>
    <col min="29" max="29" width="3.83203125" style="5" bestFit="1" customWidth="1"/>
    <col min="30" max="30" width="13.83203125" style="5" bestFit="1" customWidth="1"/>
    <col min="31" max="31" width="3.83203125" style="5" bestFit="1" customWidth="1"/>
    <col min="32" max="32" width="14.1640625" style="5" bestFit="1" customWidth="1"/>
    <col min="33" max="33" width="3.83203125" style="5" bestFit="1" customWidth="1"/>
    <col min="34" max="34" width="13.1640625" style="5" bestFit="1" customWidth="1"/>
    <col min="35" max="35" width="3.6640625" style="5" customWidth="1"/>
    <col min="36" max="36" width="13.1640625" style="5" bestFit="1" customWidth="1"/>
    <col min="37" max="37" width="3.5" style="5" customWidth="1"/>
    <col min="38" max="38" width="9.83203125" style="5" customWidth="1"/>
    <col min="39" max="39" width="3.5" style="5" customWidth="1"/>
    <col min="40" max="40" width="13.1640625" style="5" bestFit="1" customWidth="1"/>
    <col min="41" max="41" width="3.5" style="5" customWidth="1"/>
    <col min="42" max="42" width="13.1640625" style="5" bestFit="1" customWidth="1"/>
    <col min="43" max="43" width="3.5" style="5" customWidth="1"/>
    <col min="44" max="44" width="9.33203125" style="5" bestFit="1" customWidth="1"/>
    <col min="45" max="45" width="3.5" style="5" customWidth="1"/>
    <col min="46" max="46" width="9.33203125" style="5" bestFit="1" customWidth="1"/>
    <col min="47" max="47" width="3.5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8" s="2" customFormat="1" ht="14">
      <c r="A1" s="146" t="s">
        <v>249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48" s="2" customFormat="1" ht="14">
      <c r="A2" s="146" t="s">
        <v>175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48" s="2" customFormat="1" ht="14">
      <c r="A3" s="146" t="s">
        <v>235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48" s="4" customFormat="1" ht="7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8" ht="6" customHeight="1"/>
    <row r="6" spans="1:48" ht="12.75" customHeight="1">
      <c r="A6" s="149" t="s">
        <v>107</v>
      </c>
      <c r="B6" s="149"/>
      <c r="C6" s="149"/>
      <c r="D6" s="168" t="s">
        <v>31</v>
      </c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22"/>
      <c r="AQ6" s="122"/>
      <c r="AR6" s="128"/>
      <c r="AS6" s="128"/>
      <c r="AT6" s="139"/>
      <c r="AU6" s="139"/>
    </row>
    <row r="7" spans="1:48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8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8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6" customHeight="1"/>
    <row r="12" spans="1:48">
      <c r="A12" s="151" t="s">
        <v>52</v>
      </c>
      <c r="B12" s="151"/>
      <c r="C12" s="151"/>
      <c r="D12" s="11">
        <v>433451.80457543011</v>
      </c>
      <c r="E12" s="12"/>
      <c r="F12" s="11">
        <v>382504.99460395065</v>
      </c>
      <c r="G12" s="12"/>
      <c r="H12" s="11">
        <v>327535.42206507822</v>
      </c>
      <c r="I12" s="12"/>
      <c r="J12" s="11">
        <v>680874.73103809683</v>
      </c>
      <c r="K12" s="12"/>
      <c r="L12" s="11">
        <v>558663.77935565345</v>
      </c>
      <c r="M12" s="12"/>
      <c r="N12" s="11">
        <v>324854.14381844481</v>
      </c>
      <c r="O12" s="12"/>
      <c r="P12" s="11">
        <v>325910.97653755842</v>
      </c>
      <c r="Q12" s="12"/>
      <c r="R12" s="11">
        <v>255227.06938735759</v>
      </c>
      <c r="S12" s="12"/>
      <c r="T12" s="11">
        <v>363764.46338511456</v>
      </c>
      <c r="U12" s="12"/>
      <c r="V12" s="11">
        <v>404494.13988950325</v>
      </c>
      <c r="W12" s="12"/>
      <c r="X12" s="11">
        <v>438076.78906022268</v>
      </c>
      <c r="Y12" s="12"/>
      <c r="Z12" s="11">
        <v>404150.89436113212</v>
      </c>
      <c r="AA12" s="12"/>
      <c r="AB12" s="11">
        <v>244928.99009677884</v>
      </c>
      <c r="AC12" s="12" t="s">
        <v>29</v>
      </c>
      <c r="AD12" s="11">
        <v>213672.17356687985</v>
      </c>
      <c r="AE12" s="12" t="s">
        <v>29</v>
      </c>
      <c r="AF12" s="11">
        <v>164986.34341082323</v>
      </c>
      <c r="AG12" s="12"/>
      <c r="AH12" s="11">
        <v>249912</v>
      </c>
      <c r="AI12" s="12"/>
      <c r="AJ12" s="11">
        <v>276518</v>
      </c>
      <c r="AK12" s="12"/>
      <c r="AL12" s="11">
        <v>174311</v>
      </c>
      <c r="AM12" s="12"/>
      <c r="AN12" s="11">
        <v>163442</v>
      </c>
      <c r="AO12" s="12"/>
      <c r="AP12" s="11">
        <v>142137.99948316102</v>
      </c>
      <c r="AQ12" s="12"/>
      <c r="AR12" s="11">
        <v>157417.44731069126</v>
      </c>
      <c r="AS12" s="12"/>
      <c r="AT12" s="11">
        <v>183342.68202204723</v>
      </c>
      <c r="AU12" s="12"/>
    </row>
    <row r="13" spans="1:48">
      <c r="A13" s="13"/>
      <c r="B13" s="150" t="s">
        <v>53</v>
      </c>
      <c r="C13" s="150"/>
      <c r="D13" s="14">
        <v>133063.63309665222</v>
      </c>
      <c r="E13" s="12"/>
      <c r="F13" s="14">
        <v>177493.78002142569</v>
      </c>
      <c r="G13" s="12"/>
      <c r="H13" s="14">
        <v>138741.78193138933</v>
      </c>
      <c r="I13" s="12"/>
      <c r="J13" s="14">
        <v>131568.38278773226</v>
      </c>
      <c r="K13" s="12"/>
      <c r="L13" s="14">
        <v>136550.26405571823</v>
      </c>
      <c r="M13" s="12"/>
      <c r="N13" s="14">
        <v>94584.356491626968</v>
      </c>
      <c r="O13" s="12"/>
      <c r="P13" s="14">
        <v>108375.80593210684</v>
      </c>
      <c r="Q13" s="12"/>
      <c r="R13" s="14">
        <v>87072.096347460305</v>
      </c>
      <c r="S13" s="12"/>
      <c r="T13" s="14">
        <v>94246.678186924299</v>
      </c>
      <c r="U13" s="12"/>
      <c r="V13" s="14">
        <v>87532.861781190484</v>
      </c>
      <c r="W13" s="12"/>
      <c r="X13" s="14">
        <v>124964.1200596382</v>
      </c>
      <c r="Y13" s="12"/>
      <c r="Z13" s="14">
        <v>108269.5103058591</v>
      </c>
      <c r="AA13" s="12"/>
      <c r="AB13" s="14">
        <v>79725.739656560458</v>
      </c>
      <c r="AC13" s="12" t="s">
        <v>29</v>
      </c>
      <c r="AD13" s="14">
        <v>64065.447890633171</v>
      </c>
      <c r="AE13" s="12" t="s">
        <v>29</v>
      </c>
      <c r="AF13" s="14">
        <v>36065.179358562258</v>
      </c>
      <c r="AG13" s="12"/>
      <c r="AH13" s="14">
        <v>67340</v>
      </c>
      <c r="AI13" s="12"/>
      <c r="AJ13" s="14">
        <v>82456</v>
      </c>
      <c r="AK13" s="12"/>
      <c r="AL13" s="14">
        <v>51553</v>
      </c>
      <c r="AM13" s="12"/>
      <c r="AN13" s="14">
        <v>72452</v>
      </c>
      <c r="AO13" s="12"/>
      <c r="AP13" s="14">
        <v>68197.469390295752</v>
      </c>
      <c r="AQ13" s="12"/>
      <c r="AR13" s="14">
        <v>85610.77001397498</v>
      </c>
      <c r="AS13" s="12"/>
      <c r="AT13" s="14">
        <v>113256.38362772563</v>
      </c>
      <c r="AU13" s="12"/>
    </row>
    <row r="14" spans="1:48">
      <c r="A14" s="13"/>
      <c r="B14" s="150" t="s">
        <v>54</v>
      </c>
      <c r="C14" s="150"/>
      <c r="D14" s="14">
        <v>91546.325883706988</v>
      </c>
      <c r="E14" s="12"/>
      <c r="F14" s="14">
        <v>65994.311033008693</v>
      </c>
      <c r="G14" s="12"/>
      <c r="H14" s="14">
        <v>108930.9715552625</v>
      </c>
      <c r="I14" s="12"/>
      <c r="J14" s="14">
        <v>112415.89858918473</v>
      </c>
      <c r="K14" s="12"/>
      <c r="L14" s="14">
        <v>121109.1929857973</v>
      </c>
      <c r="M14" s="12"/>
      <c r="N14" s="14">
        <v>143563.10915478293</v>
      </c>
      <c r="O14" s="12"/>
      <c r="P14" s="14">
        <v>164081.31026129553</v>
      </c>
      <c r="Q14" s="12"/>
      <c r="R14" s="14">
        <v>131665.54395202736</v>
      </c>
      <c r="S14" s="12"/>
      <c r="T14" s="14">
        <v>181443.1448605207</v>
      </c>
      <c r="U14" s="12"/>
      <c r="V14" s="14">
        <v>200379.59175038902</v>
      </c>
      <c r="W14" s="12"/>
      <c r="X14" s="14">
        <v>148246.00325313638</v>
      </c>
      <c r="Y14" s="12"/>
      <c r="Z14" s="14">
        <v>137626.52362730104</v>
      </c>
      <c r="AA14" s="12"/>
      <c r="AB14" s="14">
        <v>75373.122850578118</v>
      </c>
      <c r="AC14" s="12" t="s">
        <v>29</v>
      </c>
      <c r="AD14" s="14">
        <v>48742.739959408267</v>
      </c>
      <c r="AE14" s="12" t="s">
        <v>29</v>
      </c>
      <c r="AF14" s="14">
        <v>45545.827547819143</v>
      </c>
      <c r="AG14" s="12"/>
      <c r="AH14" s="14">
        <v>83134</v>
      </c>
      <c r="AI14" s="12"/>
      <c r="AJ14" s="14">
        <v>115303</v>
      </c>
      <c r="AK14" s="12"/>
      <c r="AL14" s="14">
        <v>86395</v>
      </c>
      <c r="AM14" s="12"/>
      <c r="AN14" s="14">
        <v>39941</v>
      </c>
      <c r="AO14" s="12"/>
      <c r="AP14" s="14">
        <v>30776.903582805786</v>
      </c>
      <c r="AQ14" s="12"/>
      <c r="AR14" s="14">
        <v>36670.942730435796</v>
      </c>
      <c r="AS14" s="12"/>
      <c r="AT14" s="14">
        <v>48368.19575295753</v>
      </c>
      <c r="AU14" s="12"/>
    </row>
    <row r="15" spans="1:48">
      <c r="A15" s="13"/>
      <c r="B15" s="150" t="s">
        <v>55</v>
      </c>
      <c r="C15" s="150"/>
      <c r="D15" s="14">
        <v>208841.84559507095</v>
      </c>
      <c r="E15" s="12"/>
      <c r="F15" s="14">
        <v>139016.90354951628</v>
      </c>
      <c r="G15" s="12"/>
      <c r="H15" s="14">
        <v>79862.668578426397</v>
      </c>
      <c r="I15" s="12"/>
      <c r="J15" s="14">
        <v>436890.44966117985</v>
      </c>
      <c r="K15" s="12"/>
      <c r="L15" s="14">
        <v>301004.32231413794</v>
      </c>
      <c r="M15" s="12"/>
      <c r="N15" s="14">
        <v>86706.678172034925</v>
      </c>
      <c r="O15" s="12"/>
      <c r="P15" s="14">
        <v>53453.860344156063</v>
      </c>
      <c r="Q15" s="12"/>
      <c r="R15" s="14">
        <v>36489.42908786991</v>
      </c>
      <c r="S15" s="12"/>
      <c r="T15" s="14">
        <v>88074.640337669611</v>
      </c>
      <c r="U15" s="12"/>
      <c r="V15" s="14">
        <v>116581.68635792371</v>
      </c>
      <c r="W15" s="12"/>
      <c r="X15" s="14">
        <v>164866.66574744807</v>
      </c>
      <c r="Y15" s="12"/>
      <c r="Z15" s="14">
        <v>158254.86042796995</v>
      </c>
      <c r="AA15" s="12"/>
      <c r="AB15" s="14">
        <v>89830.127589640222</v>
      </c>
      <c r="AC15" s="12" t="s">
        <v>29</v>
      </c>
      <c r="AD15" s="14">
        <v>100863.98571683775</v>
      </c>
      <c r="AE15" s="12" t="s">
        <v>29</v>
      </c>
      <c r="AF15" s="14">
        <v>83375.336504442326</v>
      </c>
      <c r="AG15" s="12"/>
      <c r="AH15" s="14">
        <v>99438</v>
      </c>
      <c r="AI15" s="12"/>
      <c r="AJ15" s="14">
        <v>78759</v>
      </c>
      <c r="AK15" s="12"/>
      <c r="AL15" s="14">
        <v>36363</v>
      </c>
      <c r="AM15" s="12"/>
      <c r="AN15" s="14">
        <v>51049</v>
      </c>
      <c r="AO15" s="12"/>
      <c r="AP15" s="14">
        <v>43163.626510059497</v>
      </c>
      <c r="AQ15" s="12"/>
      <c r="AR15" s="14">
        <v>35135.734566280495</v>
      </c>
      <c r="AS15" s="12"/>
      <c r="AT15" s="14">
        <v>21718.102641364061</v>
      </c>
      <c r="AU15" s="12"/>
    </row>
    <row r="16" spans="1:48">
      <c r="A16" s="13"/>
      <c r="B16" s="13"/>
      <c r="C16" s="13"/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2"/>
      <c r="P16" s="14"/>
      <c r="Q16" s="12"/>
      <c r="R16" s="14"/>
      <c r="S16" s="12"/>
      <c r="T16" s="14"/>
      <c r="U16" s="12"/>
      <c r="V16" s="14"/>
      <c r="W16" s="12"/>
      <c r="X16" s="14"/>
      <c r="Y16" s="12"/>
      <c r="Z16" s="14"/>
      <c r="AA16" s="12"/>
      <c r="AB16" s="14"/>
      <c r="AC16" s="12" t="s">
        <v>29</v>
      </c>
      <c r="AD16" s="14"/>
      <c r="AE16" s="12" t="s">
        <v>29</v>
      </c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</row>
    <row r="17" spans="1:47">
      <c r="A17" s="151" t="s">
        <v>60</v>
      </c>
      <c r="B17" s="151"/>
      <c r="C17" s="151"/>
      <c r="D17" s="11">
        <v>433451.80457543046</v>
      </c>
      <c r="E17" s="12"/>
      <c r="F17" s="11">
        <v>382504.99460395047</v>
      </c>
      <c r="G17" s="12"/>
      <c r="H17" s="11">
        <v>327535.42206507811</v>
      </c>
      <c r="I17" s="12"/>
      <c r="J17" s="11">
        <v>680874.73103809636</v>
      </c>
      <c r="K17" s="12"/>
      <c r="L17" s="11">
        <v>558663.77935565379</v>
      </c>
      <c r="M17" s="12"/>
      <c r="N17" s="11">
        <v>324854.14381844463</v>
      </c>
      <c r="O17" s="12"/>
      <c r="P17" s="11">
        <v>325910.97653755848</v>
      </c>
      <c r="Q17" s="12"/>
      <c r="R17" s="11">
        <v>255227.06938735861</v>
      </c>
      <c r="S17" s="12"/>
      <c r="T17" s="11">
        <v>363764.46338511445</v>
      </c>
      <c r="U17" s="12"/>
      <c r="V17" s="11">
        <v>404494.13988950272</v>
      </c>
      <c r="W17" s="12"/>
      <c r="X17" s="11">
        <v>438076.78906022268</v>
      </c>
      <c r="Y17" s="12"/>
      <c r="Z17" s="11">
        <v>404150.89436113212</v>
      </c>
      <c r="AA17" s="12"/>
      <c r="AB17" s="11">
        <v>244928.99009677884</v>
      </c>
      <c r="AC17" s="12" t="s">
        <v>29</v>
      </c>
      <c r="AD17" s="11">
        <v>213672.17356687985</v>
      </c>
      <c r="AE17" s="12" t="s">
        <v>29</v>
      </c>
      <c r="AF17" s="11">
        <v>164986.34341082323</v>
      </c>
      <c r="AG17" s="12"/>
      <c r="AH17" s="11">
        <v>249912</v>
      </c>
      <c r="AI17" s="12"/>
      <c r="AJ17" s="11">
        <v>276518</v>
      </c>
      <c r="AK17" s="12"/>
      <c r="AL17" s="11">
        <v>174311</v>
      </c>
      <c r="AM17" s="12"/>
      <c r="AN17" s="11">
        <v>163442</v>
      </c>
      <c r="AO17" s="12"/>
      <c r="AP17" s="11">
        <v>142137.99948316099</v>
      </c>
      <c r="AQ17" s="12"/>
      <c r="AR17" s="134" t="s">
        <v>232</v>
      </c>
      <c r="AS17" s="12"/>
      <c r="AT17" s="134">
        <v>183342.68202204737</v>
      </c>
      <c r="AU17" s="12"/>
    </row>
    <row r="18" spans="1:47">
      <c r="A18" s="13"/>
      <c r="B18" s="150" t="s">
        <v>56</v>
      </c>
      <c r="C18" s="150"/>
      <c r="D18" s="14">
        <v>126884.95992553192</v>
      </c>
      <c r="E18" s="12"/>
      <c r="F18" s="14">
        <v>103001.54137016417</v>
      </c>
      <c r="G18" s="12"/>
      <c r="H18" s="14">
        <v>63821.286766518402</v>
      </c>
      <c r="I18" s="12"/>
      <c r="J18" s="14">
        <v>65261.272909490777</v>
      </c>
      <c r="K18" s="12"/>
      <c r="L18" s="14">
        <v>63756.279974149642</v>
      </c>
      <c r="M18" s="12"/>
      <c r="N18" s="14">
        <v>75937.004886958675</v>
      </c>
      <c r="O18" s="12"/>
      <c r="P18" s="14">
        <v>100614.81089398253</v>
      </c>
      <c r="Q18" s="12"/>
      <c r="R18" s="14">
        <v>69704.153422635762</v>
      </c>
      <c r="S18" s="12"/>
      <c r="T18" s="14">
        <v>104719.15947040182</v>
      </c>
      <c r="U18" s="12"/>
      <c r="V18" s="14">
        <v>98030.228454864511</v>
      </c>
      <c r="W18" s="12"/>
      <c r="X18" s="14">
        <v>83863.48283515092</v>
      </c>
      <c r="Y18" s="12"/>
      <c r="Z18" s="14">
        <v>84869.082077175946</v>
      </c>
      <c r="AA18" s="12"/>
      <c r="AB18" s="14">
        <v>64295.581895513918</v>
      </c>
      <c r="AC18" s="12" t="s">
        <v>29</v>
      </c>
      <c r="AD18" s="14">
        <v>43184.911232056853</v>
      </c>
      <c r="AE18" s="12" t="s">
        <v>29</v>
      </c>
      <c r="AF18" s="14">
        <v>45989.972562964642</v>
      </c>
      <c r="AG18" s="12"/>
      <c r="AH18" s="14">
        <v>65154</v>
      </c>
      <c r="AI18" s="12"/>
      <c r="AJ18" s="14">
        <v>63402</v>
      </c>
      <c r="AK18" s="12"/>
      <c r="AL18" s="14">
        <v>38370</v>
      </c>
      <c r="AM18" s="12"/>
      <c r="AN18" s="14">
        <v>34729</v>
      </c>
      <c r="AO18" s="12"/>
      <c r="AP18" s="14">
        <v>40815.217162192341</v>
      </c>
      <c r="AQ18" s="12"/>
      <c r="AR18" s="133" t="s">
        <v>232</v>
      </c>
      <c r="AS18" s="12"/>
      <c r="AT18" s="133">
        <v>26168.453708595753</v>
      </c>
      <c r="AU18" s="12"/>
    </row>
    <row r="19" spans="1:47">
      <c r="A19" s="13"/>
      <c r="B19" s="150" t="s">
        <v>57</v>
      </c>
      <c r="C19" s="150"/>
      <c r="D19" s="14">
        <v>83506.432670243972</v>
      </c>
      <c r="E19" s="12"/>
      <c r="F19" s="14">
        <v>91612.110542255279</v>
      </c>
      <c r="G19" s="12"/>
      <c r="H19" s="14">
        <v>83861.174107591578</v>
      </c>
      <c r="I19" s="12"/>
      <c r="J19" s="14">
        <v>174660.78467667123</v>
      </c>
      <c r="K19" s="12"/>
      <c r="L19" s="14">
        <v>114088.94361499215</v>
      </c>
      <c r="M19" s="12"/>
      <c r="N19" s="14">
        <v>64163.15425821393</v>
      </c>
      <c r="O19" s="12"/>
      <c r="P19" s="14">
        <v>74585.976453403186</v>
      </c>
      <c r="Q19" s="12"/>
      <c r="R19" s="14">
        <v>50520.520930972365</v>
      </c>
      <c r="S19" s="12"/>
      <c r="T19" s="14">
        <v>84175.95461746816</v>
      </c>
      <c r="U19" s="12"/>
      <c r="V19" s="14">
        <v>112057.08673328033</v>
      </c>
      <c r="W19" s="12"/>
      <c r="X19" s="14">
        <v>114841.50388215532</v>
      </c>
      <c r="Y19" s="12"/>
      <c r="Z19" s="14">
        <v>79686.837820929446</v>
      </c>
      <c r="AA19" s="12"/>
      <c r="AB19" s="14">
        <v>55059.956271820462</v>
      </c>
      <c r="AC19" s="12" t="s">
        <v>29</v>
      </c>
      <c r="AD19" s="14">
        <v>57959.064380123986</v>
      </c>
      <c r="AE19" s="12" t="s">
        <v>29</v>
      </c>
      <c r="AF19" s="14">
        <v>39519.019318817103</v>
      </c>
      <c r="AG19" s="12"/>
      <c r="AH19" s="14">
        <v>51353</v>
      </c>
      <c r="AI19" s="12"/>
      <c r="AJ19" s="14">
        <v>62405</v>
      </c>
      <c r="AK19" s="12"/>
      <c r="AL19" s="14">
        <v>42064</v>
      </c>
      <c r="AM19" s="12"/>
      <c r="AN19" s="14">
        <v>32321</v>
      </c>
      <c r="AO19" s="12"/>
      <c r="AP19" s="14">
        <v>25408.539849556135</v>
      </c>
      <c r="AQ19" s="12"/>
      <c r="AR19" s="133" t="s">
        <v>232</v>
      </c>
      <c r="AS19" s="12"/>
      <c r="AT19" s="133">
        <v>42709.355231162488</v>
      </c>
      <c r="AU19" s="12"/>
    </row>
    <row r="20" spans="1:47">
      <c r="A20" s="13"/>
      <c r="B20" s="150" t="s">
        <v>58</v>
      </c>
      <c r="C20" s="150"/>
      <c r="D20" s="14">
        <v>106492.14043083317</v>
      </c>
      <c r="E20" s="12"/>
      <c r="F20" s="14">
        <v>81939.22822197307</v>
      </c>
      <c r="G20" s="12"/>
      <c r="H20" s="14">
        <v>87860.377007149291</v>
      </c>
      <c r="I20" s="12"/>
      <c r="J20" s="14">
        <v>77850.27119322597</v>
      </c>
      <c r="K20" s="12"/>
      <c r="L20" s="14">
        <v>261819.090498379</v>
      </c>
      <c r="M20" s="12"/>
      <c r="N20" s="14">
        <v>103629.46240325191</v>
      </c>
      <c r="O20" s="12"/>
      <c r="P20" s="14">
        <v>75175.421290267841</v>
      </c>
      <c r="Q20" s="12"/>
      <c r="R20" s="14">
        <v>65538.871479633235</v>
      </c>
      <c r="S20" s="12"/>
      <c r="T20" s="14">
        <v>80658.589540048386</v>
      </c>
      <c r="U20" s="12"/>
      <c r="V20" s="14">
        <v>80237.804444923982</v>
      </c>
      <c r="W20" s="12"/>
      <c r="X20" s="14">
        <v>127752.15520201846</v>
      </c>
      <c r="Y20" s="12"/>
      <c r="Z20" s="14">
        <v>127083.97621246983</v>
      </c>
      <c r="AA20" s="12"/>
      <c r="AB20" s="14">
        <v>51100.331411516614</v>
      </c>
      <c r="AC20" s="12" t="s">
        <v>29</v>
      </c>
      <c r="AD20" s="14">
        <v>49283.410244741761</v>
      </c>
      <c r="AE20" s="12" t="s">
        <v>29</v>
      </c>
      <c r="AF20" s="14">
        <v>37775.328498041956</v>
      </c>
      <c r="AG20" s="12"/>
      <c r="AH20" s="14">
        <v>48972</v>
      </c>
      <c r="AI20" s="12"/>
      <c r="AJ20" s="14">
        <v>74295</v>
      </c>
      <c r="AK20" s="12"/>
      <c r="AL20" s="14">
        <v>35190</v>
      </c>
      <c r="AM20" s="12"/>
      <c r="AN20" s="14">
        <v>34591</v>
      </c>
      <c r="AO20" s="12"/>
      <c r="AP20" s="14">
        <v>35830.744279999999</v>
      </c>
      <c r="AQ20" s="12"/>
      <c r="AR20" s="133" t="s">
        <v>232</v>
      </c>
      <c r="AS20" s="12"/>
      <c r="AT20" s="133">
        <v>42848.354079413228</v>
      </c>
      <c r="AU20" s="12"/>
    </row>
    <row r="21" spans="1:47">
      <c r="A21" s="13"/>
      <c r="B21" s="150" t="s">
        <v>59</v>
      </c>
      <c r="C21" s="150"/>
      <c r="D21" s="14">
        <v>116568.27154882139</v>
      </c>
      <c r="E21" s="12"/>
      <c r="F21" s="14">
        <v>105952.11446955793</v>
      </c>
      <c r="G21" s="12"/>
      <c r="H21" s="14">
        <v>91992.58418381885</v>
      </c>
      <c r="I21" s="12"/>
      <c r="J21" s="14">
        <v>363102.40225870832</v>
      </c>
      <c r="K21" s="12"/>
      <c r="L21" s="14">
        <v>118999.46526813292</v>
      </c>
      <c r="M21" s="12"/>
      <c r="N21" s="14">
        <v>81124.522270020141</v>
      </c>
      <c r="O21" s="12"/>
      <c r="P21" s="14">
        <v>75534.767899904909</v>
      </c>
      <c r="Q21" s="12"/>
      <c r="R21" s="14">
        <v>69463.523554117244</v>
      </c>
      <c r="S21" s="12"/>
      <c r="T21" s="14">
        <v>94210.759757196065</v>
      </c>
      <c r="U21" s="12"/>
      <c r="V21" s="14">
        <v>114169.02025643388</v>
      </c>
      <c r="W21" s="12"/>
      <c r="X21" s="14">
        <v>111619.647140898</v>
      </c>
      <c r="Y21" s="12"/>
      <c r="Z21" s="14">
        <v>112510.99825055334</v>
      </c>
      <c r="AA21" s="12"/>
      <c r="AB21" s="14">
        <v>74473.120517928037</v>
      </c>
      <c r="AC21" s="12" t="s">
        <v>29</v>
      </c>
      <c r="AD21" s="14">
        <v>63244.787709956574</v>
      </c>
      <c r="AE21" s="12" t="s">
        <v>29</v>
      </c>
      <c r="AF21" s="14">
        <v>41702.023031000084</v>
      </c>
      <c r="AG21" s="12"/>
      <c r="AH21" s="14">
        <v>84432</v>
      </c>
      <c r="AI21" s="12"/>
      <c r="AJ21" s="14">
        <v>76416</v>
      </c>
      <c r="AK21" s="12"/>
      <c r="AL21" s="14">
        <v>58688</v>
      </c>
      <c r="AM21" s="12"/>
      <c r="AN21" s="14">
        <v>61801</v>
      </c>
      <c r="AO21" s="12"/>
      <c r="AP21" s="14">
        <v>40083.498191412531</v>
      </c>
      <c r="AQ21" s="12"/>
      <c r="AR21" s="133" t="s">
        <v>232</v>
      </c>
      <c r="AS21" s="12"/>
      <c r="AT21" s="133">
        <v>71616.51900287591</v>
      </c>
      <c r="AU21" s="12"/>
    </row>
    <row r="22" spans="1:47">
      <c r="D22" s="14"/>
      <c r="E22" s="12"/>
      <c r="F22" s="14"/>
      <c r="G22" s="12"/>
      <c r="H22" s="14"/>
      <c r="I22" s="12"/>
      <c r="J22" s="14"/>
      <c r="K22" s="12"/>
      <c r="L22" s="14"/>
      <c r="M22" s="12"/>
      <c r="N22" s="14"/>
      <c r="O22" s="12"/>
      <c r="P22" s="14"/>
      <c r="Q22" s="12"/>
      <c r="R22" s="14"/>
      <c r="S22" s="12"/>
      <c r="T22" s="14"/>
      <c r="U22" s="12"/>
      <c r="V22" s="14"/>
      <c r="W22" s="12"/>
      <c r="X22" s="14"/>
      <c r="Y22" s="12"/>
      <c r="Z22" s="14"/>
      <c r="AA22" s="12"/>
      <c r="AB22" s="14"/>
      <c r="AC22" s="12" t="s">
        <v>29</v>
      </c>
      <c r="AD22" s="14"/>
      <c r="AE22" s="12" t="s">
        <v>29</v>
      </c>
      <c r="AF22" s="14"/>
      <c r="AG22" s="12"/>
      <c r="AH22" s="14"/>
      <c r="AI22" s="12"/>
      <c r="AJ22" s="14"/>
      <c r="AK22" s="12"/>
      <c r="AL22" s="14"/>
      <c r="AM22" s="12"/>
      <c r="AN22" s="14"/>
      <c r="AO22" s="12"/>
      <c r="AP22" s="14"/>
      <c r="AQ22" s="12"/>
      <c r="AR22" s="14"/>
      <c r="AS22" s="12"/>
      <c r="AT22" s="14"/>
      <c r="AU22" s="12"/>
    </row>
    <row r="23" spans="1:47">
      <c r="A23" s="151" t="s">
        <v>43</v>
      </c>
      <c r="B23" s="151"/>
      <c r="C23" s="151"/>
      <c r="D23" s="11">
        <v>433451.80457543064</v>
      </c>
      <c r="E23" s="12"/>
      <c r="F23" s="11">
        <v>382504.99460395065</v>
      </c>
      <c r="G23" s="12"/>
      <c r="H23" s="11">
        <v>327535.42206507811</v>
      </c>
      <c r="I23" s="12"/>
      <c r="J23" s="11">
        <v>680874.73103809706</v>
      </c>
      <c r="K23" s="12"/>
      <c r="L23" s="11">
        <v>558663.77935565403</v>
      </c>
      <c r="M23" s="12"/>
      <c r="N23" s="11">
        <v>324854.1438184444</v>
      </c>
      <c r="O23" s="12"/>
      <c r="P23" s="11">
        <v>325910.97653755819</v>
      </c>
      <c r="Q23" s="12"/>
      <c r="R23" s="11">
        <v>255227.06938735806</v>
      </c>
      <c r="S23" s="12"/>
      <c r="T23" s="11">
        <v>363764.46338511386</v>
      </c>
      <c r="U23" s="12"/>
      <c r="V23" s="11">
        <v>404494.13988950232</v>
      </c>
      <c r="W23" s="12"/>
      <c r="X23" s="11">
        <v>438076.78906022228</v>
      </c>
      <c r="Y23" s="12"/>
      <c r="Z23" s="11">
        <v>404150.89436113212</v>
      </c>
      <c r="AA23" s="12"/>
      <c r="AB23" s="11">
        <v>244928.99009677884</v>
      </c>
      <c r="AC23" s="12" t="s">
        <v>29</v>
      </c>
      <c r="AD23" s="11">
        <v>213672.17356687985</v>
      </c>
      <c r="AE23" s="12" t="s">
        <v>29</v>
      </c>
      <c r="AF23" s="11">
        <v>164986.34341082323</v>
      </c>
      <c r="AG23" s="12"/>
      <c r="AH23" s="11">
        <v>249912</v>
      </c>
      <c r="AI23" s="12"/>
      <c r="AJ23" s="11">
        <v>276518</v>
      </c>
      <c r="AK23" s="12"/>
      <c r="AL23" s="11">
        <v>174311</v>
      </c>
      <c r="AM23" s="12"/>
      <c r="AN23" s="11">
        <v>163442</v>
      </c>
      <c r="AO23" s="12"/>
      <c r="AP23" s="11">
        <v>142137.99948316105</v>
      </c>
      <c r="AQ23" s="12"/>
      <c r="AR23" s="11">
        <v>157417.4473106912</v>
      </c>
      <c r="AS23" s="12"/>
      <c r="AT23" s="11">
        <v>183342.68202204735</v>
      </c>
      <c r="AU23" s="12" t="s">
        <v>229</v>
      </c>
    </row>
    <row r="24" spans="1:47">
      <c r="B24" s="150" t="s">
        <v>0</v>
      </c>
      <c r="C24" s="150"/>
      <c r="D24" s="14">
        <v>6051.4244472510827</v>
      </c>
      <c r="E24" s="12" t="s">
        <v>49</v>
      </c>
      <c r="F24" s="14">
        <v>4414.5715654761898</v>
      </c>
      <c r="G24" s="12" t="s">
        <v>49</v>
      </c>
      <c r="H24" s="14">
        <v>3250.0834338217328</v>
      </c>
      <c r="I24" s="12"/>
      <c r="J24" s="14">
        <v>4968.4252434242635</v>
      </c>
      <c r="K24" s="12"/>
      <c r="L24" s="14">
        <v>1240.7053977846788</v>
      </c>
      <c r="M24" s="12" t="s">
        <v>49</v>
      </c>
      <c r="N24" s="14">
        <v>2819.8042167657341</v>
      </c>
      <c r="O24" s="12" t="s">
        <v>49</v>
      </c>
      <c r="P24" s="14">
        <v>1608.3670384616573</v>
      </c>
      <c r="Q24" s="12" t="s">
        <v>49</v>
      </c>
      <c r="R24" s="14">
        <v>1544.6244822191977</v>
      </c>
      <c r="S24" s="12"/>
      <c r="T24" s="14">
        <v>2967.2605931336129</v>
      </c>
      <c r="U24" s="12" t="s">
        <v>49</v>
      </c>
      <c r="V24" s="14">
        <v>3338.7754742665775</v>
      </c>
      <c r="W24" s="12" t="s">
        <v>49</v>
      </c>
      <c r="X24" s="14">
        <v>3220.8920351889001</v>
      </c>
      <c r="Y24" s="12" t="s">
        <v>49</v>
      </c>
      <c r="Z24" s="14">
        <v>2865.8938826922281</v>
      </c>
      <c r="AA24" s="12"/>
      <c r="AB24" s="14">
        <v>1739.3046914285717</v>
      </c>
      <c r="AC24" s="12" t="s">
        <v>49</v>
      </c>
      <c r="AD24" s="14">
        <v>1579.7849400511982</v>
      </c>
      <c r="AE24" s="12" t="s">
        <v>49</v>
      </c>
      <c r="AF24" s="14">
        <v>3921.0197021523054</v>
      </c>
      <c r="AG24" s="12"/>
      <c r="AH24" s="14">
        <v>7576</v>
      </c>
      <c r="AI24" s="12"/>
      <c r="AJ24" s="14">
        <v>9269</v>
      </c>
      <c r="AK24" s="12"/>
      <c r="AL24" s="14">
        <v>4711</v>
      </c>
      <c r="AM24" s="12"/>
      <c r="AN24" s="14">
        <v>1646</v>
      </c>
      <c r="AO24" s="12"/>
      <c r="AP24" s="14">
        <v>2369.906108350538</v>
      </c>
      <c r="AQ24" s="12" t="s">
        <v>49</v>
      </c>
      <c r="AR24" s="14">
        <v>869.2360046293071</v>
      </c>
      <c r="AS24" s="12" t="s">
        <v>49</v>
      </c>
      <c r="AT24" s="14">
        <v>8173.3225740854805</v>
      </c>
      <c r="AU24" s="12" t="s">
        <v>49</v>
      </c>
    </row>
    <row r="25" spans="1:47">
      <c r="B25" s="150" t="s">
        <v>1</v>
      </c>
      <c r="C25" s="150"/>
      <c r="D25" s="14">
        <v>1186.1220166666667</v>
      </c>
      <c r="E25" s="12" t="s">
        <v>49</v>
      </c>
      <c r="F25" s="14">
        <v>1765.1115367816089</v>
      </c>
      <c r="G25" s="12" t="s">
        <v>49</v>
      </c>
      <c r="H25" s="14">
        <v>1847.0224833333334</v>
      </c>
      <c r="I25" s="12" t="s">
        <v>49</v>
      </c>
      <c r="J25" s="14">
        <v>982.31348425499232</v>
      </c>
      <c r="K25" s="12" t="s">
        <v>49</v>
      </c>
      <c r="L25" s="14">
        <v>2116.3601908710802</v>
      </c>
      <c r="M25" s="12" t="s">
        <v>49</v>
      </c>
      <c r="N25" s="14">
        <v>325.43069428571437</v>
      </c>
      <c r="O25" s="12" t="s">
        <v>49</v>
      </c>
      <c r="P25" s="14">
        <v>571.62882291666665</v>
      </c>
      <c r="Q25" s="12" t="s">
        <v>49</v>
      </c>
      <c r="R25" s="14">
        <v>989.17631136363639</v>
      </c>
      <c r="S25" s="12" t="s">
        <v>49</v>
      </c>
      <c r="T25" s="14">
        <v>1054.5372548980877</v>
      </c>
      <c r="U25" s="12" t="s">
        <v>49</v>
      </c>
      <c r="V25" s="14">
        <v>1328.5246802973977</v>
      </c>
      <c r="W25" s="12" t="s">
        <v>49</v>
      </c>
      <c r="X25" s="14">
        <v>3157.6543525146226</v>
      </c>
      <c r="Y25" s="12" t="s">
        <v>49</v>
      </c>
      <c r="Z25" s="14">
        <v>1021.5801325572535</v>
      </c>
      <c r="AA25" s="12" t="s">
        <v>49</v>
      </c>
      <c r="AB25" s="14">
        <v>399.31068685113684</v>
      </c>
      <c r="AC25" s="12" t="s">
        <v>49</v>
      </c>
      <c r="AD25" s="14">
        <v>597.13146145767189</v>
      </c>
      <c r="AE25" s="12" t="s">
        <v>49</v>
      </c>
      <c r="AF25" s="14">
        <v>1919.8985818870576</v>
      </c>
      <c r="AG25" s="12"/>
      <c r="AH25" s="14">
        <v>2658</v>
      </c>
      <c r="AI25" s="12"/>
      <c r="AJ25" s="14">
        <v>1351</v>
      </c>
      <c r="AK25" s="12"/>
      <c r="AL25" s="14">
        <v>1038</v>
      </c>
      <c r="AM25" s="12" t="s">
        <v>49</v>
      </c>
      <c r="AN25" s="14">
        <v>1287</v>
      </c>
      <c r="AO25" s="48" t="s">
        <v>49</v>
      </c>
      <c r="AP25" s="14">
        <v>796.83553063119746</v>
      </c>
      <c r="AQ25" s="48" t="s">
        <v>49</v>
      </c>
      <c r="AR25" s="14">
        <v>2658.6329232406997</v>
      </c>
      <c r="AS25" s="48" t="s">
        <v>49</v>
      </c>
      <c r="AT25" s="14">
        <v>4128.3248306164651</v>
      </c>
      <c r="AU25" s="48" t="s">
        <v>49</v>
      </c>
    </row>
    <row r="26" spans="1:47">
      <c r="B26" s="150" t="s">
        <v>2</v>
      </c>
      <c r="C26" s="150"/>
      <c r="D26" s="14">
        <v>0</v>
      </c>
      <c r="E26" s="12"/>
      <c r="F26" s="14">
        <v>582.33476666666661</v>
      </c>
      <c r="G26" s="12" t="s">
        <v>49</v>
      </c>
      <c r="H26" s="14">
        <v>793.68290000000002</v>
      </c>
      <c r="I26" s="12" t="s">
        <v>49</v>
      </c>
      <c r="J26" s="14">
        <v>573.62160000000006</v>
      </c>
      <c r="K26" s="12" t="s">
        <v>49</v>
      </c>
      <c r="L26" s="14">
        <v>204.95688571428573</v>
      </c>
      <c r="M26" s="12" t="s">
        <v>49</v>
      </c>
      <c r="N26" s="14">
        <v>0</v>
      </c>
      <c r="O26" s="12"/>
      <c r="P26" s="14">
        <v>0</v>
      </c>
      <c r="Q26" s="12"/>
      <c r="R26" s="14">
        <v>841.96066666666661</v>
      </c>
      <c r="S26" s="12" t="s">
        <v>49</v>
      </c>
      <c r="T26" s="14">
        <v>100.46714088647964</v>
      </c>
      <c r="U26" s="12" t="s">
        <v>49</v>
      </c>
      <c r="V26" s="14">
        <v>135.83159999999998</v>
      </c>
      <c r="W26" s="12" t="s">
        <v>49</v>
      </c>
      <c r="X26" s="14">
        <v>582.83169368115932</v>
      </c>
      <c r="Y26" s="12" t="s">
        <v>49</v>
      </c>
      <c r="Z26" s="14">
        <v>707.60632386363636</v>
      </c>
      <c r="AA26" s="12" t="s">
        <v>49</v>
      </c>
      <c r="AB26" s="14">
        <v>362.71061302521008</v>
      </c>
      <c r="AC26" s="12" t="s">
        <v>49</v>
      </c>
      <c r="AD26" s="14">
        <v>202.70499682539682</v>
      </c>
      <c r="AE26" s="12" t="s">
        <v>49</v>
      </c>
      <c r="AF26" s="14">
        <v>49.36421130952381</v>
      </c>
      <c r="AG26" s="48" t="s">
        <v>49</v>
      </c>
      <c r="AH26" s="14">
        <v>1107</v>
      </c>
      <c r="AI26" s="48" t="s">
        <v>49</v>
      </c>
      <c r="AJ26" s="14">
        <v>267</v>
      </c>
      <c r="AK26" s="48"/>
      <c r="AL26" s="14">
        <v>483</v>
      </c>
      <c r="AM26" s="48" t="s">
        <v>49</v>
      </c>
      <c r="AN26" s="14">
        <v>227</v>
      </c>
      <c r="AO26" s="48" t="s">
        <v>49</v>
      </c>
      <c r="AP26" s="14">
        <v>352.11201201373103</v>
      </c>
      <c r="AQ26" s="48" t="s">
        <v>49</v>
      </c>
      <c r="AR26" s="14">
        <v>2049.5438984284783</v>
      </c>
      <c r="AS26" s="48" t="s">
        <v>49</v>
      </c>
      <c r="AT26" s="14">
        <v>231.72177937028806</v>
      </c>
      <c r="AU26" s="48" t="s">
        <v>49</v>
      </c>
    </row>
    <row r="27" spans="1:47">
      <c r="B27" s="150" t="s">
        <v>3</v>
      </c>
      <c r="C27" s="150"/>
      <c r="D27" s="14">
        <v>1840.3785263157895</v>
      </c>
      <c r="E27" s="12" t="s">
        <v>49</v>
      </c>
      <c r="F27" s="14">
        <v>0</v>
      </c>
      <c r="G27" s="12"/>
      <c r="H27" s="14">
        <v>0</v>
      </c>
      <c r="I27" s="12"/>
      <c r="J27" s="14">
        <v>813.06955000000005</v>
      </c>
      <c r="K27" s="12" t="s">
        <v>49</v>
      </c>
      <c r="L27" s="14">
        <v>848.89445000000001</v>
      </c>
      <c r="M27" s="12" t="s">
        <v>49</v>
      </c>
      <c r="N27" s="14">
        <v>56.399266666666669</v>
      </c>
      <c r="O27" s="12" t="s">
        <v>49</v>
      </c>
      <c r="P27" s="14">
        <v>465.56399523809523</v>
      </c>
      <c r="Q27" s="12" t="s">
        <v>49</v>
      </c>
      <c r="R27" s="14">
        <v>144.31405000000001</v>
      </c>
      <c r="S27" s="12" t="s">
        <v>49</v>
      </c>
      <c r="T27" s="14">
        <v>1931.100684678782</v>
      </c>
      <c r="U27" s="12" t="s">
        <v>49</v>
      </c>
      <c r="V27" s="14">
        <v>975.86384296335621</v>
      </c>
      <c r="W27" s="12" t="s">
        <v>49</v>
      </c>
      <c r="X27" s="14">
        <v>292.95048953714769</v>
      </c>
      <c r="Y27" s="12" t="s">
        <v>49</v>
      </c>
      <c r="Z27" s="14">
        <v>1072.3943720454545</v>
      </c>
      <c r="AA27" s="12" t="s">
        <v>49</v>
      </c>
      <c r="AB27" s="14">
        <v>204.55558226190476</v>
      </c>
      <c r="AC27" s="12" t="s">
        <v>49</v>
      </c>
      <c r="AD27" s="14">
        <v>9.6795771428571431</v>
      </c>
      <c r="AE27" s="12" t="s">
        <v>49</v>
      </c>
      <c r="AF27" s="14">
        <v>455.04724990477229</v>
      </c>
      <c r="AG27" s="48" t="s">
        <v>49</v>
      </c>
      <c r="AH27" s="14">
        <v>695</v>
      </c>
      <c r="AI27" s="48"/>
      <c r="AJ27" s="14">
        <v>1861</v>
      </c>
      <c r="AK27" s="48"/>
      <c r="AL27" s="14">
        <v>497</v>
      </c>
      <c r="AM27" s="48" t="s">
        <v>49</v>
      </c>
      <c r="AN27" s="14">
        <v>1150</v>
      </c>
      <c r="AO27" s="48" t="s">
        <v>49</v>
      </c>
      <c r="AP27" s="14">
        <v>558.86561900551203</v>
      </c>
      <c r="AQ27" s="48" t="s">
        <v>49</v>
      </c>
      <c r="AR27" s="14">
        <v>241.70640749000003</v>
      </c>
      <c r="AS27" s="48" t="s">
        <v>49</v>
      </c>
      <c r="AT27" s="14">
        <v>214.13868042807653</v>
      </c>
      <c r="AU27" s="48" t="s">
        <v>49</v>
      </c>
    </row>
    <row r="28" spans="1:47">
      <c r="B28" s="150" t="s">
        <v>44</v>
      </c>
      <c r="C28" s="150"/>
      <c r="D28" s="14">
        <v>24995.682451389934</v>
      </c>
      <c r="E28" s="12"/>
      <c r="F28" s="14">
        <v>9454.2207859521204</v>
      </c>
      <c r="G28" s="12"/>
      <c r="H28" s="14">
        <v>5018.0134851484763</v>
      </c>
      <c r="I28" s="12"/>
      <c r="J28" s="14">
        <v>2721.2872472619051</v>
      </c>
      <c r="K28" s="12"/>
      <c r="L28" s="14">
        <v>1929.2399280101511</v>
      </c>
      <c r="M28" s="12" t="s">
        <v>49</v>
      </c>
      <c r="N28" s="14">
        <v>2624.166949669303</v>
      </c>
      <c r="O28" s="12" t="s">
        <v>49</v>
      </c>
      <c r="P28" s="14">
        <v>2038.4284160211819</v>
      </c>
      <c r="Q28" s="12" t="s">
        <v>49</v>
      </c>
      <c r="R28" s="14">
        <v>2470.9570881357877</v>
      </c>
      <c r="S28" s="12"/>
      <c r="T28" s="14">
        <v>5471.7721527394269</v>
      </c>
      <c r="U28" s="12"/>
      <c r="V28" s="14">
        <v>3303.4187510922711</v>
      </c>
      <c r="W28" s="12"/>
      <c r="X28" s="14">
        <v>13176.71350907932</v>
      </c>
      <c r="Y28" s="12"/>
      <c r="Z28" s="14">
        <v>2061.6094001538354</v>
      </c>
      <c r="AA28" s="12" t="s">
        <v>49</v>
      </c>
      <c r="AB28" s="14">
        <v>7166.9500243149187</v>
      </c>
      <c r="AC28" s="12" t="s">
        <v>29</v>
      </c>
      <c r="AD28" s="14">
        <v>6830.3420334920056</v>
      </c>
      <c r="AE28" s="12" t="s">
        <v>29</v>
      </c>
      <c r="AF28" s="14">
        <v>4303.963501332677</v>
      </c>
      <c r="AG28" s="12"/>
      <c r="AH28" s="14">
        <v>11164</v>
      </c>
      <c r="AI28" s="12"/>
      <c r="AJ28" s="14">
        <v>7798</v>
      </c>
      <c r="AK28" s="12"/>
      <c r="AL28" s="14">
        <v>4145</v>
      </c>
      <c r="AM28" s="12" t="s">
        <v>49</v>
      </c>
      <c r="AN28" s="14">
        <v>4017</v>
      </c>
      <c r="AO28" s="48" t="s">
        <v>49</v>
      </c>
      <c r="AP28" s="14">
        <v>2559.5162207494177</v>
      </c>
      <c r="AQ28" s="48" t="s">
        <v>49</v>
      </c>
      <c r="AR28" s="14">
        <v>4085.5882548195464</v>
      </c>
      <c r="AS28" s="48" t="s">
        <v>49</v>
      </c>
      <c r="AT28" s="14">
        <v>5046.8593655993654</v>
      </c>
      <c r="AU28" s="48" t="s">
        <v>229</v>
      </c>
    </row>
    <row r="29" spans="1:47">
      <c r="B29" s="150" t="s">
        <v>4</v>
      </c>
      <c r="C29" s="150"/>
      <c r="D29" s="14">
        <v>3978.8536095238096</v>
      </c>
      <c r="E29" s="12" t="s">
        <v>49</v>
      </c>
      <c r="F29" s="14">
        <v>3948.8831841269844</v>
      </c>
      <c r="G29" s="12" t="s">
        <v>49</v>
      </c>
      <c r="H29" s="14">
        <v>2409.1072863492063</v>
      </c>
      <c r="I29" s="12" t="s">
        <v>49</v>
      </c>
      <c r="J29" s="14">
        <v>3298.7801908602146</v>
      </c>
      <c r="K29" s="12" t="s">
        <v>49</v>
      </c>
      <c r="L29" s="14">
        <v>3158.7469160714295</v>
      </c>
      <c r="M29" s="12" t="s">
        <v>49</v>
      </c>
      <c r="N29" s="14">
        <v>3615.5437557142855</v>
      </c>
      <c r="O29" s="12" t="s">
        <v>49</v>
      </c>
      <c r="P29" s="14">
        <v>1134.092733452381</v>
      </c>
      <c r="Q29" s="12" t="s">
        <v>49</v>
      </c>
      <c r="R29" s="14">
        <v>2881.6260578294573</v>
      </c>
      <c r="S29" s="12" t="s">
        <v>49</v>
      </c>
      <c r="T29" s="14">
        <v>2105.6719314186362</v>
      </c>
      <c r="U29" s="12" t="s">
        <v>49</v>
      </c>
      <c r="V29" s="14">
        <v>3312.5358221897682</v>
      </c>
      <c r="W29" s="12" t="s">
        <v>49</v>
      </c>
      <c r="X29" s="14">
        <v>1486.7428631858663</v>
      </c>
      <c r="Y29" s="12" t="s">
        <v>49</v>
      </c>
      <c r="Z29" s="14">
        <v>2232.5825041432181</v>
      </c>
      <c r="AA29" s="12" t="s">
        <v>49</v>
      </c>
      <c r="AB29" s="14">
        <v>1069.154056002825</v>
      </c>
      <c r="AC29" s="12" t="s">
        <v>49</v>
      </c>
      <c r="AD29" s="14">
        <v>1704.5011837799345</v>
      </c>
      <c r="AE29" s="12" t="s">
        <v>49</v>
      </c>
      <c r="AF29" s="14">
        <v>810.34627171737645</v>
      </c>
      <c r="AG29" s="48" t="s">
        <v>49</v>
      </c>
      <c r="AH29" s="14">
        <v>2968</v>
      </c>
      <c r="AI29" s="48"/>
      <c r="AJ29" s="14">
        <v>5589</v>
      </c>
      <c r="AK29" s="48"/>
      <c r="AL29" s="14">
        <v>1971</v>
      </c>
      <c r="AM29" s="48"/>
      <c r="AN29" s="14">
        <v>1834</v>
      </c>
      <c r="AO29" s="48" t="s">
        <v>49</v>
      </c>
      <c r="AP29" s="14">
        <v>1929.8869087254259</v>
      </c>
      <c r="AQ29" s="48" t="s">
        <v>49</v>
      </c>
      <c r="AR29" s="14">
        <v>2644.1680067760935</v>
      </c>
      <c r="AS29" s="48" t="s">
        <v>49</v>
      </c>
      <c r="AT29" s="14">
        <v>2424.5710594280913</v>
      </c>
      <c r="AU29" s="48" t="s">
        <v>49</v>
      </c>
    </row>
    <row r="30" spans="1:47">
      <c r="B30" s="150" t="s">
        <v>5</v>
      </c>
      <c r="C30" s="150"/>
      <c r="D30" s="14">
        <v>769.2005750712251</v>
      </c>
      <c r="E30" s="12" t="s">
        <v>49</v>
      </c>
      <c r="F30" s="14">
        <v>3665.580247337663</v>
      </c>
      <c r="G30" s="12" t="s">
        <v>49</v>
      </c>
      <c r="H30" s="14">
        <v>6878.8515519444454</v>
      </c>
      <c r="I30" s="12"/>
      <c r="J30" s="14">
        <v>59762.102674694754</v>
      </c>
      <c r="K30" s="12"/>
      <c r="L30" s="14">
        <v>58839.699832454346</v>
      </c>
      <c r="M30" s="12"/>
      <c r="N30" s="14">
        <v>20236.707384260186</v>
      </c>
      <c r="O30" s="12"/>
      <c r="P30" s="14">
        <v>20749.623617314104</v>
      </c>
      <c r="Q30" s="12"/>
      <c r="R30" s="14">
        <v>20181.954837335212</v>
      </c>
      <c r="S30" s="12"/>
      <c r="T30" s="14">
        <v>28862.395047471164</v>
      </c>
      <c r="U30" s="12"/>
      <c r="V30" s="14">
        <v>44603.004631644042</v>
      </c>
      <c r="W30" s="12"/>
      <c r="X30" s="14">
        <v>29925.703062180168</v>
      </c>
      <c r="Y30" s="12"/>
      <c r="Z30" s="14">
        <v>15001.303180110563</v>
      </c>
      <c r="AA30" s="12"/>
      <c r="AB30" s="14">
        <v>7159.540693632719</v>
      </c>
      <c r="AC30" s="12" t="s">
        <v>29</v>
      </c>
      <c r="AD30" s="14">
        <v>1967.6593225480433</v>
      </c>
      <c r="AE30" s="12" t="s">
        <v>29</v>
      </c>
      <c r="AF30" s="14">
        <v>5010.7559303605631</v>
      </c>
      <c r="AG30" s="12"/>
      <c r="AH30" s="14">
        <v>7324</v>
      </c>
      <c r="AI30" s="12"/>
      <c r="AJ30" s="14">
        <v>6481</v>
      </c>
      <c r="AK30" s="12"/>
      <c r="AL30" s="14">
        <v>3715</v>
      </c>
      <c r="AM30" s="12"/>
      <c r="AN30" s="14">
        <v>3443</v>
      </c>
      <c r="AO30" s="12"/>
      <c r="AP30" s="14">
        <v>4792.5459182938148</v>
      </c>
      <c r="AQ30" s="12" t="s">
        <v>229</v>
      </c>
      <c r="AR30" s="14">
        <v>2511.1153889558082</v>
      </c>
      <c r="AS30" s="12" t="s">
        <v>229</v>
      </c>
      <c r="AT30" s="14">
        <v>4094.3086352737464</v>
      </c>
      <c r="AU30" s="12" t="s">
        <v>229</v>
      </c>
    </row>
    <row r="31" spans="1:47">
      <c r="B31" s="150" t="s">
        <v>6</v>
      </c>
      <c r="C31" s="150"/>
      <c r="D31" s="14">
        <v>14997.388065092411</v>
      </c>
      <c r="E31" s="12"/>
      <c r="F31" s="14">
        <v>9659.1881723804818</v>
      </c>
      <c r="G31" s="12"/>
      <c r="H31" s="14">
        <v>10638.019814830011</v>
      </c>
      <c r="I31" s="12"/>
      <c r="J31" s="14">
        <v>7216.8570018472537</v>
      </c>
      <c r="K31" s="12"/>
      <c r="L31" s="14">
        <v>7144.5580224856258</v>
      </c>
      <c r="M31" s="12"/>
      <c r="N31" s="14">
        <v>6482.3388153287206</v>
      </c>
      <c r="O31" s="12"/>
      <c r="P31" s="14">
        <v>12518.233941481763</v>
      </c>
      <c r="Q31" s="12"/>
      <c r="R31" s="14">
        <v>6150.3903223514835</v>
      </c>
      <c r="S31" s="12"/>
      <c r="T31" s="14">
        <v>3430.5792574496786</v>
      </c>
      <c r="U31" s="12"/>
      <c r="V31" s="14">
        <v>7018.9946695309427</v>
      </c>
      <c r="W31" s="12"/>
      <c r="X31" s="14">
        <v>4765.5446013549654</v>
      </c>
      <c r="Y31" s="12"/>
      <c r="Z31" s="14">
        <v>6647.1752911728727</v>
      </c>
      <c r="AA31" s="12"/>
      <c r="AB31" s="14">
        <v>4154.278220559052</v>
      </c>
      <c r="AC31" s="12" t="s">
        <v>29</v>
      </c>
      <c r="AD31" s="14">
        <v>5828.9902454287958</v>
      </c>
      <c r="AE31" s="12" t="s">
        <v>29</v>
      </c>
      <c r="AF31" s="14">
        <v>4335.0129614237203</v>
      </c>
      <c r="AG31" s="12"/>
      <c r="AH31" s="14">
        <v>16598</v>
      </c>
      <c r="AI31" s="12"/>
      <c r="AJ31" s="14">
        <v>19921</v>
      </c>
      <c r="AK31" s="12"/>
      <c r="AL31" s="14">
        <v>18619</v>
      </c>
      <c r="AM31" s="12"/>
      <c r="AN31" s="14">
        <v>6416</v>
      </c>
      <c r="AO31" s="12"/>
      <c r="AP31" s="14">
        <v>5885.3362045181238</v>
      </c>
      <c r="AQ31" s="12" t="s">
        <v>229</v>
      </c>
      <c r="AR31" s="14">
        <v>6232.205088107743</v>
      </c>
      <c r="AS31" s="12" t="s">
        <v>49</v>
      </c>
      <c r="AT31" s="14">
        <v>7856.683369641918</v>
      </c>
      <c r="AU31" s="12" t="s">
        <v>229</v>
      </c>
    </row>
    <row r="32" spans="1:47">
      <c r="B32" s="150" t="s">
        <v>7</v>
      </c>
      <c r="C32" s="150"/>
      <c r="D32" s="14">
        <v>11065.023157050487</v>
      </c>
      <c r="E32" s="12"/>
      <c r="F32" s="14">
        <v>9984.5543135213047</v>
      </c>
      <c r="G32" s="12"/>
      <c r="H32" s="14">
        <v>11289.126257848593</v>
      </c>
      <c r="I32" s="12"/>
      <c r="J32" s="14">
        <v>24435.004485367972</v>
      </c>
      <c r="K32" s="12"/>
      <c r="L32" s="14">
        <v>12896.325279971987</v>
      </c>
      <c r="M32" s="12"/>
      <c r="N32" s="14">
        <v>7057.4644612778902</v>
      </c>
      <c r="O32" s="12"/>
      <c r="P32" s="14">
        <v>13261.99963725471</v>
      </c>
      <c r="Q32" s="12"/>
      <c r="R32" s="14">
        <v>10742.141811108824</v>
      </c>
      <c r="S32" s="12"/>
      <c r="T32" s="14">
        <v>17040.511721509622</v>
      </c>
      <c r="U32" s="12"/>
      <c r="V32" s="14">
        <v>15906.746193205512</v>
      </c>
      <c r="W32" s="12"/>
      <c r="X32" s="14">
        <v>25590.865688456459</v>
      </c>
      <c r="Y32" s="12"/>
      <c r="Z32" s="14">
        <v>22442.500199539587</v>
      </c>
      <c r="AA32" s="12"/>
      <c r="AB32" s="14">
        <v>8791.5004737656309</v>
      </c>
      <c r="AC32" s="12" t="s">
        <v>29</v>
      </c>
      <c r="AD32" s="14">
        <v>6087.3819628028805</v>
      </c>
      <c r="AE32" s="12" t="s">
        <v>29</v>
      </c>
      <c r="AF32" s="14">
        <v>4217.1657071888376</v>
      </c>
      <c r="AG32" s="12"/>
      <c r="AH32" s="14">
        <v>7300</v>
      </c>
      <c r="AI32" s="12"/>
      <c r="AJ32" s="14">
        <v>11575</v>
      </c>
      <c r="AK32" s="12"/>
      <c r="AL32" s="14">
        <v>8694</v>
      </c>
      <c r="AM32" s="12"/>
      <c r="AN32" s="14">
        <v>4288</v>
      </c>
      <c r="AO32" s="12"/>
      <c r="AP32" s="14">
        <v>4419.0908394037415</v>
      </c>
      <c r="AQ32" s="12" t="s">
        <v>49</v>
      </c>
      <c r="AR32" s="14">
        <v>3803.2072097420423</v>
      </c>
      <c r="AS32" s="12" t="s">
        <v>49</v>
      </c>
      <c r="AT32" s="14">
        <v>12639.717842062229</v>
      </c>
      <c r="AU32" s="12" t="s">
        <v>229</v>
      </c>
    </row>
    <row r="33" spans="2:47">
      <c r="B33" s="150" t="s">
        <v>8</v>
      </c>
      <c r="C33" s="150"/>
      <c r="D33" s="14">
        <v>21954.07713843945</v>
      </c>
      <c r="E33" s="12"/>
      <c r="F33" s="14">
        <v>13689.177501624343</v>
      </c>
      <c r="G33" s="12"/>
      <c r="H33" s="14">
        <v>13532.773599943599</v>
      </c>
      <c r="I33" s="12"/>
      <c r="J33" s="14">
        <v>7797.9267983982163</v>
      </c>
      <c r="K33" s="12"/>
      <c r="L33" s="14">
        <v>6123.5530264026238</v>
      </c>
      <c r="M33" s="12"/>
      <c r="N33" s="14">
        <v>7359.3008616083371</v>
      </c>
      <c r="O33" s="12"/>
      <c r="P33" s="14">
        <v>3471.5115976373972</v>
      </c>
      <c r="Q33" s="12"/>
      <c r="R33" s="14">
        <v>4538.8848015166132</v>
      </c>
      <c r="S33" s="12"/>
      <c r="T33" s="14">
        <v>6465.1489769392465</v>
      </c>
      <c r="U33" s="12"/>
      <c r="V33" s="14">
        <v>4185.7618222584588</v>
      </c>
      <c r="W33" s="12"/>
      <c r="X33" s="14">
        <v>4969.0262637666729</v>
      </c>
      <c r="Y33" s="12"/>
      <c r="Z33" s="14">
        <v>5873.511527378686</v>
      </c>
      <c r="AA33" s="12"/>
      <c r="AB33" s="14">
        <v>5135.7719195632017</v>
      </c>
      <c r="AC33" s="12" t="s">
        <v>29</v>
      </c>
      <c r="AD33" s="14">
        <v>2935.3057218011495</v>
      </c>
      <c r="AE33" s="12" t="s">
        <v>29</v>
      </c>
      <c r="AF33" s="14">
        <v>3287.4761792850404</v>
      </c>
      <c r="AG33" s="12"/>
      <c r="AH33" s="14">
        <v>15987</v>
      </c>
      <c r="AI33" s="12"/>
      <c r="AJ33" s="14">
        <v>17913</v>
      </c>
      <c r="AK33" s="12"/>
      <c r="AL33" s="14">
        <v>11970</v>
      </c>
      <c r="AM33" s="12"/>
      <c r="AN33" s="14">
        <v>7768</v>
      </c>
      <c r="AO33" s="12"/>
      <c r="AP33" s="14">
        <v>7465.5105653198389</v>
      </c>
      <c r="AQ33" s="12" t="s">
        <v>229</v>
      </c>
      <c r="AR33" s="14">
        <v>10165.456993446418</v>
      </c>
      <c r="AS33" s="12" t="s">
        <v>229</v>
      </c>
      <c r="AT33" s="14">
        <v>9122.0304379941736</v>
      </c>
      <c r="AU33" s="12" t="s">
        <v>229</v>
      </c>
    </row>
    <row r="34" spans="2:47">
      <c r="B34" s="150" t="s">
        <v>9</v>
      </c>
      <c r="C34" s="150"/>
      <c r="D34" s="14">
        <v>63921.028292440293</v>
      </c>
      <c r="E34" s="12"/>
      <c r="F34" s="14">
        <v>35899.716447348816</v>
      </c>
      <c r="G34" s="12"/>
      <c r="H34" s="14">
        <v>26237.60735678289</v>
      </c>
      <c r="I34" s="12"/>
      <c r="J34" s="14">
        <v>38292.28636296036</v>
      </c>
      <c r="K34" s="12"/>
      <c r="L34" s="14">
        <v>28233.74087875451</v>
      </c>
      <c r="M34" s="12"/>
      <c r="N34" s="14">
        <v>16704.894050469324</v>
      </c>
      <c r="O34" s="12"/>
      <c r="P34" s="14">
        <v>20360.158261301629</v>
      </c>
      <c r="Q34" s="12"/>
      <c r="R34" s="14">
        <v>18129.537861160828</v>
      </c>
      <c r="S34" s="12"/>
      <c r="T34" s="14">
        <v>20944.088416451839</v>
      </c>
      <c r="U34" s="12"/>
      <c r="V34" s="14">
        <v>28581.652017947868</v>
      </c>
      <c r="W34" s="12"/>
      <c r="X34" s="14">
        <v>35173.988258143705</v>
      </c>
      <c r="Y34" s="12"/>
      <c r="Z34" s="14">
        <v>33381.914975068692</v>
      </c>
      <c r="AA34" s="12"/>
      <c r="AB34" s="14">
        <v>26162.491645469356</v>
      </c>
      <c r="AC34" s="12" t="s">
        <v>29</v>
      </c>
      <c r="AD34" s="14">
        <v>16699.228957874187</v>
      </c>
      <c r="AE34" s="12" t="s">
        <v>29</v>
      </c>
      <c r="AF34" s="14">
        <v>14695.921101047308</v>
      </c>
      <c r="AG34" s="12"/>
      <c r="AH34" s="14">
        <v>28477</v>
      </c>
      <c r="AI34" s="12"/>
      <c r="AJ34" s="14">
        <v>23692</v>
      </c>
      <c r="AK34" s="12"/>
      <c r="AL34" s="14">
        <v>10628</v>
      </c>
      <c r="AM34" s="12"/>
      <c r="AN34" s="14">
        <v>15294</v>
      </c>
      <c r="AO34" s="12"/>
      <c r="AP34" s="14">
        <v>7524.1084498240989</v>
      </c>
      <c r="AQ34" s="12" t="s">
        <v>229</v>
      </c>
      <c r="AR34" s="14">
        <v>9313.2955510743068</v>
      </c>
      <c r="AS34" s="12" t="s">
        <v>229</v>
      </c>
      <c r="AT34" s="14">
        <v>12999.309043338213</v>
      </c>
      <c r="AU34" s="12" t="s">
        <v>229</v>
      </c>
    </row>
    <row r="35" spans="2:47">
      <c r="B35" s="150" t="s">
        <v>10</v>
      </c>
      <c r="C35" s="150"/>
      <c r="D35" s="14">
        <v>10780.057349368937</v>
      </c>
      <c r="E35" s="12"/>
      <c r="F35" s="14">
        <v>11376.965133452377</v>
      </c>
      <c r="G35" s="12"/>
      <c r="H35" s="14">
        <v>19776.871477178935</v>
      </c>
      <c r="I35" s="12"/>
      <c r="J35" s="14">
        <v>21989.134475968407</v>
      </c>
      <c r="K35" s="12"/>
      <c r="L35" s="14">
        <v>25715.03366749375</v>
      </c>
      <c r="M35" s="12"/>
      <c r="N35" s="14">
        <v>17788.191403196986</v>
      </c>
      <c r="O35" s="12"/>
      <c r="P35" s="14">
        <v>15343.425754410311</v>
      </c>
      <c r="Q35" s="12"/>
      <c r="R35" s="14">
        <v>11007.978451603631</v>
      </c>
      <c r="S35" s="12"/>
      <c r="T35" s="14">
        <v>14910.701592509897</v>
      </c>
      <c r="U35" s="12"/>
      <c r="V35" s="14">
        <v>20058.526621114928</v>
      </c>
      <c r="W35" s="12"/>
      <c r="X35" s="14">
        <v>24976.801636556225</v>
      </c>
      <c r="Y35" s="12"/>
      <c r="Z35" s="14">
        <v>25555.063708096415</v>
      </c>
      <c r="AA35" s="12"/>
      <c r="AB35" s="14">
        <v>11583.330342557289</v>
      </c>
      <c r="AC35" s="12" t="s">
        <v>29</v>
      </c>
      <c r="AD35" s="14">
        <v>7985.1266857804203</v>
      </c>
      <c r="AE35" s="12" t="s">
        <v>29</v>
      </c>
      <c r="AF35" s="14">
        <v>8667.9341540971491</v>
      </c>
      <c r="AG35" s="12"/>
      <c r="AH35" s="14">
        <v>8529</v>
      </c>
      <c r="AI35" s="12"/>
      <c r="AJ35" s="14">
        <v>16305</v>
      </c>
      <c r="AK35" s="12"/>
      <c r="AL35" s="14">
        <v>11312</v>
      </c>
      <c r="AM35" s="12"/>
      <c r="AN35" s="14">
        <v>6909</v>
      </c>
      <c r="AO35" s="12"/>
      <c r="AP35" s="14">
        <v>7468.6413196351659</v>
      </c>
      <c r="AQ35" s="12" t="s">
        <v>229</v>
      </c>
      <c r="AR35" s="14">
        <v>3188.9748817932364</v>
      </c>
      <c r="AS35" s="12" t="s">
        <v>229</v>
      </c>
      <c r="AT35" s="14">
        <v>5428.2317621241791</v>
      </c>
      <c r="AU35" s="12" t="s">
        <v>229</v>
      </c>
    </row>
    <row r="36" spans="2:47">
      <c r="B36" s="150" t="s">
        <v>11</v>
      </c>
      <c r="C36" s="150"/>
      <c r="D36" s="14">
        <v>7530.6138866971933</v>
      </c>
      <c r="E36" s="12"/>
      <c r="F36" s="14">
        <v>7641.5919443650782</v>
      </c>
      <c r="G36" s="12"/>
      <c r="H36" s="14">
        <v>4052.9362692640689</v>
      </c>
      <c r="I36" s="12"/>
      <c r="J36" s="14">
        <v>9030.3135417404028</v>
      </c>
      <c r="K36" s="12"/>
      <c r="L36" s="14">
        <v>11412.0471091453</v>
      </c>
      <c r="M36" s="12"/>
      <c r="N36" s="14">
        <v>8303.8812060421533</v>
      </c>
      <c r="O36" s="12"/>
      <c r="P36" s="14">
        <v>8519.0906283435852</v>
      </c>
      <c r="Q36" s="12"/>
      <c r="R36" s="14">
        <v>9301.4313983794946</v>
      </c>
      <c r="S36" s="12"/>
      <c r="T36" s="14">
        <v>10627.485283436727</v>
      </c>
      <c r="U36" s="12"/>
      <c r="V36" s="14">
        <v>11057.096173852935</v>
      </c>
      <c r="W36" s="12"/>
      <c r="X36" s="14">
        <v>20710.766059532325</v>
      </c>
      <c r="Y36" s="12"/>
      <c r="Z36" s="14">
        <v>11844.695788974652</v>
      </c>
      <c r="AA36" s="12"/>
      <c r="AB36" s="14">
        <v>7301.9491690519981</v>
      </c>
      <c r="AC36" s="12" t="s">
        <v>29</v>
      </c>
      <c r="AD36" s="14">
        <v>7441.5372459729033</v>
      </c>
      <c r="AE36" s="12" t="s">
        <v>29</v>
      </c>
      <c r="AF36" s="14">
        <v>3899.8040185969749</v>
      </c>
      <c r="AG36" s="12"/>
      <c r="AH36" s="14">
        <v>4645</v>
      </c>
      <c r="AI36" s="12"/>
      <c r="AJ36" s="14">
        <v>8455</v>
      </c>
      <c r="AK36" s="12"/>
      <c r="AL36" s="14">
        <v>3253</v>
      </c>
      <c r="AM36" s="12"/>
      <c r="AN36" s="14">
        <v>1781</v>
      </c>
      <c r="AO36" s="48" t="s">
        <v>49</v>
      </c>
      <c r="AP36" s="14">
        <v>4937.0650856727207</v>
      </c>
      <c r="AQ36" s="48" t="s">
        <v>229</v>
      </c>
      <c r="AR36" s="14">
        <v>2125.6882116120532</v>
      </c>
      <c r="AS36" s="48" t="s">
        <v>49</v>
      </c>
      <c r="AT36" s="14">
        <v>2948.0859997823122</v>
      </c>
      <c r="AU36" s="48" t="s">
        <v>229</v>
      </c>
    </row>
    <row r="37" spans="2:47">
      <c r="B37" s="150" t="s">
        <v>12</v>
      </c>
      <c r="C37" s="150"/>
      <c r="D37" s="14">
        <v>28650.272154429575</v>
      </c>
      <c r="E37" s="12"/>
      <c r="F37" s="14">
        <v>30672.980927195873</v>
      </c>
      <c r="G37" s="12"/>
      <c r="H37" s="14">
        <v>27886.28762885393</v>
      </c>
      <c r="I37" s="12"/>
      <c r="J37" s="14">
        <v>28815.944237542386</v>
      </c>
      <c r="K37" s="12"/>
      <c r="L37" s="14">
        <v>27516.257343865203</v>
      </c>
      <c r="M37" s="12"/>
      <c r="N37" s="14">
        <v>21494.610770613323</v>
      </c>
      <c r="O37" s="12"/>
      <c r="P37" s="14">
        <v>18532.675104856455</v>
      </c>
      <c r="Q37" s="12"/>
      <c r="R37" s="14">
        <v>14042.176197713779</v>
      </c>
      <c r="S37" s="12"/>
      <c r="T37" s="14">
        <v>20449.911230853933</v>
      </c>
      <c r="U37" s="12"/>
      <c r="V37" s="14">
        <v>27211.768244958035</v>
      </c>
      <c r="W37" s="12"/>
      <c r="X37" s="14">
        <v>21730.907768015539</v>
      </c>
      <c r="Y37" s="12"/>
      <c r="Z37" s="14">
        <v>23763.812651012155</v>
      </c>
      <c r="AA37" s="12"/>
      <c r="AB37" s="14">
        <v>15135.128132867978</v>
      </c>
      <c r="AC37" s="12" t="s">
        <v>29</v>
      </c>
      <c r="AD37" s="14">
        <v>18965.591454478632</v>
      </c>
      <c r="AE37" s="12" t="s">
        <v>29</v>
      </c>
      <c r="AF37" s="14">
        <v>11979.888167521338</v>
      </c>
      <c r="AG37" s="12"/>
      <c r="AH37" s="14">
        <v>18084</v>
      </c>
      <c r="AI37" s="12"/>
      <c r="AJ37" s="14">
        <v>20078</v>
      </c>
      <c r="AK37" s="12"/>
      <c r="AL37" s="14">
        <v>14877</v>
      </c>
      <c r="AM37" s="12"/>
      <c r="AN37" s="14">
        <v>18726</v>
      </c>
      <c r="AO37" s="12"/>
      <c r="AP37" s="14">
        <v>15874.540026736035</v>
      </c>
      <c r="AQ37" s="12" t="s">
        <v>229</v>
      </c>
      <c r="AR37" s="14">
        <v>18926.943371766527</v>
      </c>
      <c r="AS37" s="12" t="s">
        <v>229</v>
      </c>
      <c r="AT37" s="14">
        <v>17139.243312661009</v>
      </c>
      <c r="AU37" s="12" t="s">
        <v>229</v>
      </c>
    </row>
    <row r="38" spans="2:47">
      <c r="B38" s="150" t="s">
        <v>13</v>
      </c>
      <c r="C38" s="150"/>
      <c r="D38" s="14">
        <v>10519.907445773812</v>
      </c>
      <c r="E38" s="12"/>
      <c r="F38" s="14">
        <v>11704.799958037242</v>
      </c>
      <c r="G38" s="12"/>
      <c r="H38" s="14">
        <v>5753.9071644027581</v>
      </c>
      <c r="I38" s="12"/>
      <c r="J38" s="14">
        <v>7676.4224016157395</v>
      </c>
      <c r="K38" s="12"/>
      <c r="L38" s="14">
        <v>9161.2822844288712</v>
      </c>
      <c r="M38" s="12"/>
      <c r="N38" s="14">
        <v>13398.485475632146</v>
      </c>
      <c r="O38" s="12"/>
      <c r="P38" s="14">
        <v>9221.4024917023071</v>
      </c>
      <c r="Q38" s="12"/>
      <c r="R38" s="14">
        <v>12299.249418756384</v>
      </c>
      <c r="S38" s="12"/>
      <c r="T38" s="14">
        <v>11733.204117947933</v>
      </c>
      <c r="U38" s="12"/>
      <c r="V38" s="14">
        <v>15230.708646697965</v>
      </c>
      <c r="W38" s="12"/>
      <c r="X38" s="14">
        <v>17816.996344031239</v>
      </c>
      <c r="Y38" s="12"/>
      <c r="Z38" s="14">
        <v>17177.680831755155</v>
      </c>
      <c r="AA38" s="12"/>
      <c r="AB38" s="14">
        <v>10321.63892192505</v>
      </c>
      <c r="AC38" s="12" t="s">
        <v>29</v>
      </c>
      <c r="AD38" s="14">
        <v>6321.4903295294416</v>
      </c>
      <c r="AE38" s="12" t="s">
        <v>29</v>
      </c>
      <c r="AF38" s="14">
        <v>6089.252494675753</v>
      </c>
      <c r="AG38" s="12"/>
      <c r="AH38" s="14">
        <v>9014</v>
      </c>
      <c r="AI38" s="12"/>
      <c r="AJ38" s="14">
        <v>5788</v>
      </c>
      <c r="AK38" s="12"/>
      <c r="AL38" s="14">
        <v>4371</v>
      </c>
      <c r="AM38" s="12"/>
      <c r="AN38" s="14">
        <v>4633</v>
      </c>
      <c r="AO38" s="12"/>
      <c r="AP38" s="14">
        <v>2952.3916635522723</v>
      </c>
      <c r="AQ38" s="12" t="s">
        <v>49</v>
      </c>
      <c r="AR38" s="14">
        <v>4928.8772522062818</v>
      </c>
      <c r="AS38" s="12" t="s">
        <v>229</v>
      </c>
      <c r="AT38" s="14">
        <v>7555.7018286578759</v>
      </c>
      <c r="AU38" s="12" t="s">
        <v>229</v>
      </c>
    </row>
    <row r="39" spans="2:47">
      <c r="B39" s="150" t="s">
        <v>45</v>
      </c>
      <c r="C39" s="150"/>
      <c r="D39" s="14">
        <v>46181.859148195639</v>
      </c>
      <c r="E39" s="12"/>
      <c r="F39" s="14">
        <v>56372.645174986195</v>
      </c>
      <c r="G39" s="12"/>
      <c r="H39" s="14">
        <v>41033.753375945445</v>
      </c>
      <c r="I39" s="12"/>
      <c r="J39" s="14">
        <v>40996.746394815222</v>
      </c>
      <c r="K39" s="12"/>
      <c r="L39" s="14">
        <v>45179.154563110234</v>
      </c>
      <c r="M39" s="12"/>
      <c r="N39" s="14">
        <v>30128.395996060841</v>
      </c>
      <c r="O39" s="12"/>
      <c r="P39" s="14">
        <v>45824.183627929437</v>
      </c>
      <c r="Q39" s="12"/>
      <c r="R39" s="14">
        <v>29894.293192837122</v>
      </c>
      <c r="S39" s="12"/>
      <c r="T39" s="14">
        <v>40932.809144410952</v>
      </c>
      <c r="U39" s="12"/>
      <c r="V39" s="14">
        <v>29292.413202736396</v>
      </c>
      <c r="W39" s="12"/>
      <c r="X39" s="14">
        <v>46009.632202283421</v>
      </c>
      <c r="Y39" s="12"/>
      <c r="Z39" s="14">
        <v>46283.401371986067</v>
      </c>
      <c r="AA39" s="12"/>
      <c r="AB39" s="14">
        <v>27950.313912810721</v>
      </c>
      <c r="AC39" s="12" t="s">
        <v>29</v>
      </c>
      <c r="AD39" s="14">
        <v>26709.070348648696</v>
      </c>
      <c r="AE39" s="12" t="s">
        <v>29</v>
      </c>
      <c r="AF39" s="14">
        <v>13776.540712269158</v>
      </c>
      <c r="AG39" s="12"/>
      <c r="AH39" s="14">
        <v>27605</v>
      </c>
      <c r="AI39" s="12"/>
      <c r="AJ39" s="14">
        <v>22916</v>
      </c>
      <c r="AK39" s="12"/>
      <c r="AL39" s="14">
        <v>14188</v>
      </c>
      <c r="AM39" s="12"/>
      <c r="AN39" s="14">
        <v>14841</v>
      </c>
      <c r="AO39" s="12"/>
      <c r="AP39" s="14">
        <v>10458.922850813487</v>
      </c>
      <c r="AQ39" s="12" t="s">
        <v>229</v>
      </c>
      <c r="AR39" s="14">
        <v>13144.393986657653</v>
      </c>
      <c r="AS39" s="12" t="s">
        <v>229</v>
      </c>
      <c r="AT39" s="14">
        <v>13127.631599954393</v>
      </c>
      <c r="AU39" s="12" t="s">
        <v>229</v>
      </c>
    </row>
    <row r="40" spans="2:47">
      <c r="B40" s="150" t="s">
        <v>14</v>
      </c>
      <c r="C40" s="150"/>
      <c r="D40" s="14">
        <v>2408.719469206349</v>
      </c>
      <c r="E40" s="12" t="s">
        <v>49</v>
      </c>
      <c r="F40" s="14">
        <v>6764.2289440265213</v>
      </c>
      <c r="G40" s="12" t="s">
        <v>49</v>
      </c>
      <c r="H40" s="14">
        <v>4947.1459080000004</v>
      </c>
      <c r="I40" s="12" t="s">
        <v>49</v>
      </c>
      <c r="J40" s="14">
        <v>9506.4210687500017</v>
      </c>
      <c r="K40" s="12" t="s">
        <v>49</v>
      </c>
      <c r="L40" s="14">
        <v>7017.5105066666665</v>
      </c>
      <c r="M40" s="12" t="s">
        <v>49</v>
      </c>
      <c r="N40" s="14">
        <v>3096.956944999999</v>
      </c>
      <c r="O40" s="12" t="s">
        <v>49</v>
      </c>
      <c r="P40" s="14">
        <v>2112.5802070238096</v>
      </c>
      <c r="Q40" s="12"/>
      <c r="R40" s="14">
        <v>5922.2989238888886</v>
      </c>
      <c r="S40" s="12"/>
      <c r="T40" s="14">
        <v>5630.826589960805</v>
      </c>
      <c r="U40" s="12"/>
      <c r="V40" s="14">
        <v>4036.5552271160113</v>
      </c>
      <c r="W40" s="12"/>
      <c r="X40" s="14">
        <v>8379.282506562402</v>
      </c>
      <c r="Y40" s="12"/>
      <c r="Z40" s="14">
        <v>6047.466192976106</v>
      </c>
      <c r="AA40" s="12"/>
      <c r="AB40" s="14">
        <v>1312.4252161212125</v>
      </c>
      <c r="AC40" s="12" t="s">
        <v>49</v>
      </c>
      <c r="AD40" s="14">
        <v>2485.2484466478563</v>
      </c>
      <c r="AE40" s="12" t="s">
        <v>29</v>
      </c>
      <c r="AF40" s="14">
        <v>1233.2342253669899</v>
      </c>
      <c r="AG40" s="12"/>
      <c r="AH40" s="14">
        <v>1626</v>
      </c>
      <c r="AI40" s="12"/>
      <c r="AJ40" s="14">
        <v>3089</v>
      </c>
      <c r="AK40" s="12"/>
      <c r="AL40" s="14">
        <v>1000</v>
      </c>
      <c r="AM40" s="12" t="s">
        <v>49</v>
      </c>
      <c r="AN40" s="14">
        <v>1805</v>
      </c>
      <c r="AO40" s="48" t="s">
        <v>49</v>
      </c>
      <c r="AP40" s="14">
        <v>971.61179532028643</v>
      </c>
      <c r="AQ40" s="48" t="s">
        <v>49</v>
      </c>
      <c r="AR40" s="14">
        <v>270.86056807</v>
      </c>
      <c r="AS40" s="48" t="s">
        <v>49</v>
      </c>
      <c r="AT40" s="14">
        <v>4649.1620386544773</v>
      </c>
      <c r="AU40" s="48" t="s">
        <v>49</v>
      </c>
    </row>
    <row r="41" spans="2:47">
      <c r="B41" s="150" t="s">
        <v>15</v>
      </c>
      <c r="C41" s="150"/>
      <c r="D41" s="14">
        <v>7694.5473352813869</v>
      </c>
      <c r="E41" s="12"/>
      <c r="F41" s="14">
        <v>6035.2233974193541</v>
      </c>
      <c r="G41" s="12"/>
      <c r="H41" s="14">
        <v>8203.4278909449786</v>
      </c>
      <c r="I41" s="12"/>
      <c r="J41" s="14">
        <v>6315.616234838908</v>
      </c>
      <c r="K41" s="12"/>
      <c r="L41" s="14">
        <v>11209.390453134918</v>
      </c>
      <c r="M41" s="12"/>
      <c r="N41" s="14">
        <v>13914.613572146971</v>
      </c>
      <c r="O41" s="12"/>
      <c r="P41" s="14">
        <v>12296.021348238588</v>
      </c>
      <c r="Q41" s="12"/>
      <c r="R41" s="14">
        <v>7355.3813859530856</v>
      </c>
      <c r="S41" s="12"/>
      <c r="T41" s="14">
        <v>10399.629995888854</v>
      </c>
      <c r="U41" s="12"/>
      <c r="V41" s="14">
        <v>8084.3200644344961</v>
      </c>
      <c r="W41" s="12"/>
      <c r="X41" s="14">
        <v>6250.7480769208087</v>
      </c>
      <c r="Y41" s="12"/>
      <c r="Z41" s="14">
        <v>9900.2180666368658</v>
      </c>
      <c r="AA41" s="12"/>
      <c r="AB41" s="14">
        <v>8523.8402273214251</v>
      </c>
      <c r="AC41" s="12" t="s">
        <v>29</v>
      </c>
      <c r="AD41" s="14">
        <v>4875.3942789285702</v>
      </c>
      <c r="AE41" s="12" t="s">
        <v>49</v>
      </c>
      <c r="AF41" s="14">
        <v>1927.6475108242921</v>
      </c>
      <c r="AG41" s="12"/>
      <c r="AH41" s="14">
        <v>3329</v>
      </c>
      <c r="AI41" s="12"/>
      <c r="AJ41" s="14">
        <v>4323</v>
      </c>
      <c r="AK41" s="12"/>
      <c r="AL41" s="14">
        <v>3358</v>
      </c>
      <c r="AM41" s="12"/>
      <c r="AN41" s="14">
        <v>3801</v>
      </c>
      <c r="AO41" s="12"/>
      <c r="AP41" s="14">
        <v>3616.599397813271</v>
      </c>
      <c r="AQ41" s="12" t="s">
        <v>49</v>
      </c>
      <c r="AR41" s="14">
        <v>5523.257352770529</v>
      </c>
      <c r="AS41" s="12" t="s">
        <v>49</v>
      </c>
      <c r="AT41" s="14">
        <v>6031.3843318040927</v>
      </c>
      <c r="AU41" s="12" t="s">
        <v>49</v>
      </c>
    </row>
    <row r="42" spans="2:47">
      <c r="B42" s="150" t="s">
        <v>16</v>
      </c>
      <c r="C42" s="150"/>
      <c r="D42" s="14">
        <v>18548.613663835658</v>
      </c>
      <c r="E42" s="12"/>
      <c r="F42" s="14">
        <v>11470.953968459382</v>
      </c>
      <c r="G42" s="12"/>
      <c r="H42" s="14">
        <v>10283.83048870635</v>
      </c>
      <c r="I42" s="12"/>
      <c r="J42" s="14">
        <v>12699.199781346548</v>
      </c>
      <c r="K42" s="12"/>
      <c r="L42" s="14">
        <v>9109.0212809371187</v>
      </c>
      <c r="M42" s="12"/>
      <c r="N42" s="14">
        <v>8500.7728210714322</v>
      </c>
      <c r="O42" s="12"/>
      <c r="P42" s="14">
        <v>4520.3581463492073</v>
      </c>
      <c r="Q42" s="12"/>
      <c r="R42" s="14">
        <v>1972.5741180145283</v>
      </c>
      <c r="S42" s="12" t="s">
        <v>49</v>
      </c>
      <c r="T42" s="14">
        <v>5502.5985332201199</v>
      </c>
      <c r="U42" s="12"/>
      <c r="V42" s="14">
        <v>6532.9290573195731</v>
      </c>
      <c r="W42" s="12"/>
      <c r="X42" s="14">
        <v>7339.8043515634536</v>
      </c>
      <c r="Y42" s="12"/>
      <c r="Z42" s="14">
        <v>12612.876647169933</v>
      </c>
      <c r="AA42" s="12"/>
      <c r="AB42" s="14">
        <v>12620.26818737692</v>
      </c>
      <c r="AC42" s="12" t="s">
        <v>29</v>
      </c>
      <c r="AD42" s="14">
        <v>17479.583629704241</v>
      </c>
      <c r="AE42" s="12" t="s">
        <v>29</v>
      </c>
      <c r="AF42" s="14">
        <v>10300.034358390936</v>
      </c>
      <c r="AG42" s="12"/>
      <c r="AH42" s="14">
        <v>4434</v>
      </c>
      <c r="AI42" s="12"/>
      <c r="AJ42" s="14">
        <v>6663</v>
      </c>
      <c r="AK42" s="12"/>
      <c r="AL42" s="14">
        <v>2305</v>
      </c>
      <c r="AM42" s="12" t="s">
        <v>49</v>
      </c>
      <c r="AN42" s="14">
        <v>1882</v>
      </c>
      <c r="AO42" s="48" t="s">
        <v>49</v>
      </c>
      <c r="AP42" s="14">
        <v>2524.3809902664807</v>
      </c>
      <c r="AQ42" s="48" t="s">
        <v>49</v>
      </c>
      <c r="AR42" s="14">
        <v>3694.9158716301663</v>
      </c>
      <c r="AS42" s="48" t="s">
        <v>49</v>
      </c>
      <c r="AT42" s="14">
        <v>2545.3945499695301</v>
      </c>
      <c r="AU42" s="48" t="s">
        <v>229</v>
      </c>
    </row>
    <row r="43" spans="2:47">
      <c r="B43" s="150" t="s">
        <v>17</v>
      </c>
      <c r="C43" s="150"/>
      <c r="D43" s="14">
        <v>14043.93603088704</v>
      </c>
      <c r="E43" s="12"/>
      <c r="F43" s="14">
        <v>17294.414021228356</v>
      </c>
      <c r="G43" s="12"/>
      <c r="H43" s="14">
        <v>16394.266001179167</v>
      </c>
      <c r="I43" s="12"/>
      <c r="J43" s="14">
        <v>27737.105785699394</v>
      </c>
      <c r="K43" s="12"/>
      <c r="L43" s="14">
        <v>56595.655020639148</v>
      </c>
      <c r="M43" s="12"/>
      <c r="N43" s="14">
        <v>19502.401432821269</v>
      </c>
      <c r="O43" s="12"/>
      <c r="P43" s="14">
        <v>14948.577511389973</v>
      </c>
      <c r="Q43" s="12"/>
      <c r="R43" s="14">
        <v>14398.641858196501</v>
      </c>
      <c r="S43" s="12"/>
      <c r="T43" s="14">
        <v>28725.980633892694</v>
      </c>
      <c r="U43" s="12"/>
      <c r="V43" s="14">
        <v>18599.369617747725</v>
      </c>
      <c r="W43" s="12"/>
      <c r="X43" s="14">
        <v>22355.942870616414</v>
      </c>
      <c r="Y43" s="12"/>
      <c r="Z43" s="14">
        <v>20926.816289213999</v>
      </c>
      <c r="AA43" s="12"/>
      <c r="AB43" s="14">
        <v>13422.720379382998</v>
      </c>
      <c r="AC43" s="12" t="s">
        <v>29</v>
      </c>
      <c r="AD43" s="14">
        <v>8615.7876729803556</v>
      </c>
      <c r="AE43" s="12" t="s">
        <v>29</v>
      </c>
      <c r="AF43" s="14">
        <v>8565.5074325158803</v>
      </c>
      <c r="AG43" s="12"/>
      <c r="AH43" s="14">
        <v>8962</v>
      </c>
      <c r="AI43" s="12"/>
      <c r="AJ43" s="14">
        <v>10552</v>
      </c>
      <c r="AK43" s="12"/>
      <c r="AL43" s="14">
        <v>6232</v>
      </c>
      <c r="AM43" s="12"/>
      <c r="AN43" s="14">
        <v>4596</v>
      </c>
      <c r="AO43" s="12"/>
      <c r="AP43" s="14">
        <v>5348.2757134961203</v>
      </c>
      <c r="AQ43" s="12" t="s">
        <v>229</v>
      </c>
      <c r="AR43" s="14">
        <v>3115.8418989512402</v>
      </c>
      <c r="AS43" s="12" t="s">
        <v>49</v>
      </c>
      <c r="AT43" s="14">
        <v>3113.8640324389735</v>
      </c>
      <c r="AU43" s="12" t="s">
        <v>49</v>
      </c>
    </row>
    <row r="44" spans="2:47">
      <c r="B44" s="150" t="s">
        <v>18</v>
      </c>
      <c r="C44" s="150"/>
      <c r="D44" s="14">
        <v>3673.1124796078429</v>
      </c>
      <c r="E44" s="12" t="s">
        <v>49</v>
      </c>
      <c r="F44" s="14">
        <v>5245.005198076924</v>
      </c>
      <c r="G44" s="12" t="s">
        <v>49</v>
      </c>
      <c r="H44" s="14">
        <v>6877.1104571803462</v>
      </c>
      <c r="I44" s="12"/>
      <c r="J44" s="14">
        <v>18776.184865229439</v>
      </c>
      <c r="K44" s="12"/>
      <c r="L44" s="14">
        <v>9834.3795156177002</v>
      </c>
      <c r="M44" s="12"/>
      <c r="N44" s="14">
        <v>8776.7358639392351</v>
      </c>
      <c r="O44" s="12"/>
      <c r="P44" s="14">
        <v>13380.478135685422</v>
      </c>
      <c r="Q44" s="12"/>
      <c r="R44" s="14">
        <v>9744.3888445304692</v>
      </c>
      <c r="S44" s="12"/>
      <c r="T44" s="14">
        <v>10443.716029541007</v>
      </c>
      <c r="U44" s="12"/>
      <c r="V44" s="14">
        <v>21320.593016853421</v>
      </c>
      <c r="W44" s="12"/>
      <c r="X44" s="14">
        <v>17501.217481740783</v>
      </c>
      <c r="Y44" s="12"/>
      <c r="Z44" s="14">
        <v>15179.065340434399</v>
      </c>
      <c r="AA44" s="12"/>
      <c r="AB44" s="14">
        <v>11872.661399235931</v>
      </c>
      <c r="AC44" s="12" t="s">
        <v>29</v>
      </c>
      <c r="AD44" s="14">
        <v>7144.9540140064119</v>
      </c>
      <c r="AE44" s="12" t="s">
        <v>29</v>
      </c>
      <c r="AF44" s="14">
        <v>5670.3690216069417</v>
      </c>
      <c r="AG44" s="12"/>
      <c r="AH44" s="14">
        <v>5058</v>
      </c>
      <c r="AI44" s="12"/>
      <c r="AJ44" s="14">
        <v>7041</v>
      </c>
      <c r="AK44" s="12"/>
      <c r="AL44" s="14">
        <v>4283</v>
      </c>
      <c r="AM44" s="12"/>
      <c r="AN44" s="14">
        <v>3343</v>
      </c>
      <c r="AO44" s="12"/>
      <c r="AP44" s="14">
        <v>3579.5334902050599</v>
      </c>
      <c r="AQ44" s="12" t="s">
        <v>229</v>
      </c>
      <c r="AR44" s="14">
        <v>1409.3638364480701</v>
      </c>
      <c r="AS44" s="12" t="s">
        <v>49</v>
      </c>
      <c r="AT44" s="14">
        <v>2511.4900577499839</v>
      </c>
      <c r="AU44" s="12" t="s">
        <v>229</v>
      </c>
    </row>
    <row r="45" spans="2:47">
      <c r="B45" s="150" t="s">
        <v>182</v>
      </c>
      <c r="C45" s="150"/>
      <c r="D45" s="14">
        <v>8291.4655589054837</v>
      </c>
      <c r="E45" s="12"/>
      <c r="F45" s="14">
        <v>4389.8481781329092</v>
      </c>
      <c r="G45" s="12"/>
      <c r="H45" s="14">
        <v>7841.8596571699127</v>
      </c>
      <c r="I45" s="12"/>
      <c r="J45" s="14">
        <v>7104.5589308064527</v>
      </c>
      <c r="K45" s="12"/>
      <c r="L45" s="14">
        <v>5727.8769348896167</v>
      </c>
      <c r="M45" s="12"/>
      <c r="N45" s="14">
        <v>4500.372756400654</v>
      </c>
      <c r="O45" s="12"/>
      <c r="P45" s="14">
        <v>2566.1753507204457</v>
      </c>
      <c r="Q45" s="12"/>
      <c r="R45" s="14">
        <v>1208.5998506033748</v>
      </c>
      <c r="S45" s="12"/>
      <c r="T45" s="14">
        <v>6339.9613807124451</v>
      </c>
      <c r="U45" s="12"/>
      <c r="V45" s="14">
        <v>10555.847895520561</v>
      </c>
      <c r="W45" s="12"/>
      <c r="X45" s="14">
        <v>6502.7444537901501</v>
      </c>
      <c r="Y45" s="12"/>
      <c r="Z45" s="14">
        <v>15142.584775218702</v>
      </c>
      <c r="AA45" s="12"/>
      <c r="AB45" s="14">
        <v>3808.6147436649858</v>
      </c>
      <c r="AC45" s="12" t="s">
        <v>29</v>
      </c>
      <c r="AD45" s="14">
        <v>3134.5849081790143</v>
      </c>
      <c r="AE45" s="12" t="s">
        <v>49</v>
      </c>
      <c r="AF45" s="14">
        <v>2706.5264446975075</v>
      </c>
      <c r="AG45" s="12"/>
      <c r="AH45" s="14">
        <v>3333</v>
      </c>
      <c r="AI45" s="12"/>
      <c r="AJ45" s="14">
        <v>1321</v>
      </c>
      <c r="AK45" s="12"/>
      <c r="AL45" s="14">
        <v>1177</v>
      </c>
      <c r="AM45" s="12" t="s">
        <v>49</v>
      </c>
      <c r="AN45" s="14">
        <v>3000</v>
      </c>
      <c r="AO45" s="48" t="s">
        <v>49</v>
      </c>
      <c r="AP45" s="14">
        <v>699.76219621631344</v>
      </c>
      <c r="AQ45" s="48" t="s">
        <v>49</v>
      </c>
      <c r="AR45" s="14">
        <v>616.80610036468954</v>
      </c>
      <c r="AS45" s="48" t="s">
        <v>49</v>
      </c>
      <c r="AT45" s="14">
        <v>1832.2751295529429</v>
      </c>
      <c r="AU45" s="48" t="s">
        <v>49</v>
      </c>
    </row>
    <row r="46" spans="2:47">
      <c r="B46" s="150" t="s">
        <v>19</v>
      </c>
      <c r="C46" s="150"/>
      <c r="D46" s="14">
        <v>0</v>
      </c>
      <c r="E46" s="12"/>
      <c r="F46" s="14">
        <v>56.875499999999995</v>
      </c>
      <c r="G46" s="12" t="s">
        <v>49</v>
      </c>
      <c r="H46" s="14">
        <v>0</v>
      </c>
      <c r="I46" s="12"/>
      <c r="J46" s="14">
        <v>67.237833333333327</v>
      </c>
      <c r="K46" s="12" t="s">
        <v>49</v>
      </c>
      <c r="L46" s="14">
        <v>83.332499999999996</v>
      </c>
      <c r="M46" s="12" t="s">
        <v>49</v>
      </c>
      <c r="N46" s="14">
        <v>26.815133333333335</v>
      </c>
      <c r="O46" s="12" t="s">
        <v>49</v>
      </c>
      <c r="P46" s="14">
        <v>693.39000540792563</v>
      </c>
      <c r="Q46" s="12" t="s">
        <v>49</v>
      </c>
      <c r="R46" s="14">
        <v>435.80000931677017</v>
      </c>
      <c r="S46" s="12" t="s">
        <v>49</v>
      </c>
      <c r="T46" s="14">
        <v>51.948</v>
      </c>
      <c r="U46" s="12" t="s">
        <v>49</v>
      </c>
      <c r="V46" s="14">
        <v>144.44400000000002</v>
      </c>
      <c r="W46" s="12" t="s">
        <v>49</v>
      </c>
      <c r="X46" s="14">
        <v>20.739333333333335</v>
      </c>
      <c r="Y46" s="12" t="s">
        <v>49</v>
      </c>
      <c r="Z46" s="14">
        <v>345.23592174603175</v>
      </c>
      <c r="AA46" s="12" t="s">
        <v>49</v>
      </c>
      <c r="AB46" s="14">
        <v>205.09654285714285</v>
      </c>
      <c r="AC46" s="12" t="s">
        <v>49</v>
      </c>
      <c r="AD46" s="14">
        <v>88.737786258503391</v>
      </c>
      <c r="AE46" s="12" t="s">
        <v>49</v>
      </c>
      <c r="AF46" s="14">
        <v>65.352324838330389</v>
      </c>
      <c r="AG46" s="48" t="s">
        <v>49</v>
      </c>
      <c r="AH46" s="14">
        <v>218</v>
      </c>
      <c r="AI46" s="48" t="s">
        <v>49</v>
      </c>
      <c r="AJ46" s="14">
        <v>203</v>
      </c>
      <c r="AK46" s="48"/>
      <c r="AL46" s="14">
        <v>45</v>
      </c>
      <c r="AM46" s="48" t="s">
        <v>49</v>
      </c>
      <c r="AN46" s="14">
        <v>18</v>
      </c>
      <c r="AO46" s="48" t="s">
        <v>49</v>
      </c>
      <c r="AP46" s="14">
        <v>0</v>
      </c>
      <c r="AQ46" s="48"/>
      <c r="AR46" s="14">
        <v>195.6312466934663</v>
      </c>
      <c r="AS46" s="48" t="s">
        <v>49</v>
      </c>
      <c r="AT46" s="14">
        <v>161.05049973990759</v>
      </c>
      <c r="AU46" s="48" t="s">
        <v>49</v>
      </c>
    </row>
    <row r="47" spans="2:47">
      <c r="B47" s="150" t="s">
        <v>20</v>
      </c>
      <c r="C47" s="150"/>
      <c r="D47" s="14">
        <v>29389.139300920393</v>
      </c>
      <c r="E47" s="12"/>
      <c r="F47" s="14">
        <v>20125.854161691444</v>
      </c>
      <c r="G47" s="12"/>
      <c r="H47" s="14">
        <v>9715.8588507215009</v>
      </c>
      <c r="I47" s="12"/>
      <c r="J47" s="14">
        <v>99860.05977365993</v>
      </c>
      <c r="K47" s="12"/>
      <c r="L47" s="14">
        <v>11317.371880056504</v>
      </c>
      <c r="M47" s="12"/>
      <c r="N47" s="14">
        <v>12149.259335385283</v>
      </c>
      <c r="O47" s="12"/>
      <c r="P47" s="14">
        <v>8830.1564207359334</v>
      </c>
      <c r="Q47" s="12"/>
      <c r="R47" s="14">
        <v>5314.1537915185945</v>
      </c>
      <c r="S47" s="12"/>
      <c r="T47" s="14">
        <v>8197.5614096038189</v>
      </c>
      <c r="U47" s="12"/>
      <c r="V47" s="14">
        <v>15491.762480322144</v>
      </c>
      <c r="W47" s="12"/>
      <c r="X47" s="14">
        <v>15052.890711894688</v>
      </c>
      <c r="Y47" s="12"/>
      <c r="Z47" s="14">
        <v>13525.794634962189</v>
      </c>
      <c r="AA47" s="12"/>
      <c r="AB47" s="14">
        <v>11714.834307240291</v>
      </c>
      <c r="AC47" s="12" t="s">
        <v>29</v>
      </c>
      <c r="AD47" s="14">
        <v>14256.891351143468</v>
      </c>
      <c r="AE47" s="12" t="s">
        <v>29</v>
      </c>
      <c r="AF47" s="14">
        <v>10395.390135608339</v>
      </c>
      <c r="AG47" s="12"/>
      <c r="AH47" s="14">
        <v>6098</v>
      </c>
      <c r="AI47" s="12"/>
      <c r="AJ47" s="14">
        <v>4429</v>
      </c>
      <c r="AK47" s="12"/>
      <c r="AL47" s="14">
        <v>2742</v>
      </c>
      <c r="AM47" s="12" t="s">
        <v>49</v>
      </c>
      <c r="AN47" s="14">
        <v>2383</v>
      </c>
      <c r="AO47" s="48" t="s">
        <v>49</v>
      </c>
      <c r="AP47" s="14">
        <v>4517.7409698644806</v>
      </c>
      <c r="AQ47" s="48" t="s">
        <v>49</v>
      </c>
      <c r="AR47" s="14">
        <v>2885.7258465164782</v>
      </c>
      <c r="AS47" s="48" t="s">
        <v>49</v>
      </c>
      <c r="AT47" s="14">
        <v>2582.5280977038133</v>
      </c>
      <c r="AU47" s="48" t="s">
        <v>49</v>
      </c>
    </row>
    <row r="48" spans="2:47">
      <c r="B48" s="150" t="s">
        <v>21</v>
      </c>
      <c r="C48" s="150"/>
      <c r="D48" s="14">
        <v>24054.027801054675</v>
      </c>
      <c r="E48" s="12"/>
      <c r="F48" s="14">
        <v>18258.523094103944</v>
      </c>
      <c r="G48" s="12"/>
      <c r="H48" s="14">
        <v>28330.000329216527</v>
      </c>
      <c r="I48" s="12"/>
      <c r="J48" s="14">
        <v>13970.118510650267</v>
      </c>
      <c r="K48" s="12"/>
      <c r="L48" s="14">
        <v>18585.725949299354</v>
      </c>
      <c r="M48" s="12"/>
      <c r="N48" s="14">
        <v>12682.385293891499</v>
      </c>
      <c r="O48" s="12"/>
      <c r="P48" s="14">
        <v>18610.076968892845</v>
      </c>
      <c r="Q48" s="12"/>
      <c r="R48" s="14">
        <v>13541.841522184081</v>
      </c>
      <c r="S48" s="12"/>
      <c r="T48" s="14">
        <v>21789.48580189743</v>
      </c>
      <c r="U48" s="12"/>
      <c r="V48" s="14">
        <v>22510.819986190487</v>
      </c>
      <c r="W48" s="12"/>
      <c r="X48" s="14">
        <v>23895.782319918195</v>
      </c>
      <c r="Y48" s="12"/>
      <c r="Z48" s="14">
        <v>18873.894612303589</v>
      </c>
      <c r="AA48" s="12"/>
      <c r="AB48" s="14">
        <v>8876.7478748905833</v>
      </c>
      <c r="AC48" s="12" t="s">
        <v>29</v>
      </c>
      <c r="AD48" s="14">
        <v>7106.961606247597</v>
      </c>
      <c r="AE48" s="12" t="s">
        <v>29</v>
      </c>
      <c r="AF48" s="14">
        <v>7014.0055967839389</v>
      </c>
      <c r="AG48" s="12"/>
      <c r="AH48" s="14">
        <v>12334</v>
      </c>
      <c r="AI48" s="12"/>
      <c r="AJ48" s="14">
        <v>18999</v>
      </c>
      <c r="AK48" s="12"/>
      <c r="AL48" s="14">
        <v>9813</v>
      </c>
      <c r="AM48" s="12"/>
      <c r="AN48" s="14">
        <v>12992</v>
      </c>
      <c r="AO48" s="12"/>
      <c r="AP48" s="14">
        <v>9275.7317840283704</v>
      </c>
      <c r="AQ48" s="12" t="s">
        <v>229</v>
      </c>
      <c r="AR48" s="14">
        <v>7352.0541205985992</v>
      </c>
      <c r="AS48" s="12" t="s">
        <v>229</v>
      </c>
      <c r="AT48" s="14">
        <v>17026.524739901186</v>
      </c>
      <c r="AU48" s="12" t="s">
        <v>229</v>
      </c>
    </row>
    <row r="49" spans="1:48">
      <c r="B49" s="150" t="s">
        <v>22</v>
      </c>
      <c r="C49" s="150"/>
      <c r="D49" s="14">
        <v>21096.316026984121</v>
      </c>
      <c r="E49" s="12"/>
      <c r="F49" s="14">
        <v>18905.716880580807</v>
      </c>
      <c r="G49" s="12"/>
      <c r="H49" s="14">
        <v>25654.033027715861</v>
      </c>
      <c r="I49" s="12"/>
      <c r="J49" s="14">
        <v>15693.161416890714</v>
      </c>
      <c r="K49" s="12"/>
      <c r="L49" s="14">
        <v>15298.040059422596</v>
      </c>
      <c r="M49" s="12"/>
      <c r="N49" s="14">
        <v>29413.8228680908</v>
      </c>
      <c r="O49" s="12"/>
      <c r="P49" s="14">
        <v>32624.442365893537</v>
      </c>
      <c r="Q49" s="12"/>
      <c r="R49" s="14">
        <v>21452.465392907761</v>
      </c>
      <c r="S49" s="12"/>
      <c r="T49" s="14">
        <v>29004.529728446079</v>
      </c>
      <c r="U49" s="12"/>
      <c r="V49" s="14">
        <v>20084.074231019837</v>
      </c>
      <c r="W49" s="12"/>
      <c r="X49" s="14">
        <v>20699.011737611403</v>
      </c>
      <c r="Y49" s="12"/>
      <c r="Z49" s="14">
        <v>17339.773427797802</v>
      </c>
      <c r="AA49" s="12"/>
      <c r="AB49" s="14">
        <v>9043.8369655150709</v>
      </c>
      <c r="AC49" s="12" t="s">
        <v>29</v>
      </c>
      <c r="AD49" s="14">
        <v>5044.7735945218374</v>
      </c>
      <c r="AE49" s="12" t="s">
        <v>29</v>
      </c>
      <c r="AF49" s="14">
        <v>4211.7312257607409</v>
      </c>
      <c r="AG49" s="12"/>
      <c r="AH49" s="14">
        <v>6591</v>
      </c>
      <c r="AI49" s="12"/>
      <c r="AJ49" s="14">
        <v>9457</v>
      </c>
      <c r="AK49" s="12"/>
      <c r="AL49" s="14">
        <v>6901</v>
      </c>
      <c r="AM49" s="12"/>
      <c r="AN49" s="14">
        <v>6864</v>
      </c>
      <c r="AO49" s="12"/>
      <c r="AP49" s="14">
        <v>4468.8266542745723</v>
      </c>
      <c r="AQ49" s="12" t="s">
        <v>229</v>
      </c>
      <c r="AR49" s="14">
        <v>1853.0273312599998</v>
      </c>
      <c r="AS49" s="12" t="s">
        <v>49</v>
      </c>
      <c r="AT49" s="14">
        <v>3427.7814652909765</v>
      </c>
      <c r="AU49" s="12" t="s">
        <v>229</v>
      </c>
    </row>
    <row r="50" spans="1:48">
      <c r="B50" s="150" t="s">
        <v>23</v>
      </c>
      <c r="C50" s="150"/>
      <c r="D50" s="14">
        <v>547.0531666666667</v>
      </c>
      <c r="E50" s="12" t="s">
        <v>49</v>
      </c>
      <c r="F50" s="14">
        <v>924.86439285714289</v>
      </c>
      <c r="G50" s="12" t="s">
        <v>49</v>
      </c>
      <c r="H50" s="14">
        <v>659.58178333333331</v>
      </c>
      <c r="I50" s="12" t="s">
        <v>49</v>
      </c>
      <c r="J50" s="14">
        <v>2191.3609166666665</v>
      </c>
      <c r="K50" s="12" t="s">
        <v>49</v>
      </c>
      <c r="L50" s="14">
        <v>44423.208970986176</v>
      </c>
      <c r="M50" s="12" t="s">
        <v>49</v>
      </c>
      <c r="N50" s="14">
        <v>2421.3100095238096</v>
      </c>
      <c r="O50" s="12" t="s">
        <v>49</v>
      </c>
      <c r="P50" s="14">
        <v>1424.3653999999999</v>
      </c>
      <c r="Q50" s="12" t="s">
        <v>49</v>
      </c>
      <c r="R50" s="14">
        <v>875.61449621848783</v>
      </c>
      <c r="S50" s="12" t="s">
        <v>49</v>
      </c>
      <c r="T50" s="14">
        <v>1167.3901108630951</v>
      </c>
      <c r="U50" s="12" t="s">
        <v>49</v>
      </c>
      <c r="V50" s="14">
        <v>1286.3126362247726</v>
      </c>
      <c r="W50" s="12" t="s">
        <v>49</v>
      </c>
      <c r="X50" s="14">
        <v>2002.8916177813185</v>
      </c>
      <c r="Y50" s="12" t="s">
        <v>49</v>
      </c>
      <c r="Z50" s="14">
        <v>1633.8890028649823</v>
      </c>
      <c r="AA50" s="12" t="s">
        <v>49</v>
      </c>
      <c r="AB50" s="14">
        <v>464.28062606904098</v>
      </c>
      <c r="AC50" s="12" t="s">
        <v>49</v>
      </c>
      <c r="AD50" s="14">
        <v>451.02431475911334</v>
      </c>
      <c r="AE50" s="12" t="s">
        <v>49</v>
      </c>
      <c r="AF50" s="14">
        <v>966.61109472331304</v>
      </c>
      <c r="AG50" s="48" t="s">
        <v>49</v>
      </c>
      <c r="AH50" s="14">
        <v>827</v>
      </c>
      <c r="AI50" s="48" t="s">
        <v>49</v>
      </c>
      <c r="AJ50" s="14">
        <v>2112</v>
      </c>
      <c r="AK50" s="48"/>
      <c r="AL50" s="14">
        <v>605</v>
      </c>
      <c r="AM50" s="48" t="s">
        <v>49</v>
      </c>
      <c r="AN50" s="14">
        <v>211</v>
      </c>
      <c r="AO50" s="48" t="s">
        <v>49</v>
      </c>
      <c r="AP50" s="14">
        <v>757.54172737566068</v>
      </c>
      <c r="AQ50" s="48" t="s">
        <v>49</v>
      </c>
      <c r="AR50" s="14">
        <v>89.73099972</v>
      </c>
      <c r="AS50" s="48" t="s">
        <v>49</v>
      </c>
      <c r="AT50" s="14">
        <v>1143.2426668070309</v>
      </c>
      <c r="AU50" s="48" t="s">
        <v>49</v>
      </c>
    </row>
    <row r="51" spans="1:48">
      <c r="B51" s="150" t="s">
        <v>24</v>
      </c>
      <c r="C51" s="150"/>
      <c r="D51" s="14">
        <v>19536.004587101092</v>
      </c>
      <c r="E51" s="12"/>
      <c r="F51" s="14">
        <v>17333.522840163172</v>
      </c>
      <c r="G51" s="12"/>
      <c r="H51" s="14">
        <v>10203.858330979516</v>
      </c>
      <c r="I51" s="12"/>
      <c r="J51" s="14">
        <v>86191.700934047636</v>
      </c>
      <c r="K51" s="12"/>
      <c r="L51" s="14">
        <v>14334.94705012912</v>
      </c>
      <c r="M51" s="12"/>
      <c r="N51" s="14">
        <v>13650.773936267067</v>
      </c>
      <c r="O51" s="12"/>
      <c r="P51" s="14">
        <v>7509.1385323232316</v>
      </c>
      <c r="Q51" s="12"/>
      <c r="R51" s="14">
        <v>4742.2598970615145</v>
      </c>
      <c r="S51" s="12" t="s">
        <v>49</v>
      </c>
      <c r="T51" s="14">
        <v>8255.7812335723556</v>
      </c>
      <c r="U51" s="12"/>
      <c r="V51" s="14">
        <v>22150.345191717875</v>
      </c>
      <c r="W51" s="12"/>
      <c r="X51" s="14">
        <v>16525.344552229089</v>
      </c>
      <c r="Y51" s="12"/>
      <c r="Z51" s="14">
        <v>14156.716383003972</v>
      </c>
      <c r="AA51" s="12"/>
      <c r="AB51" s="14">
        <v>10778.006021648705</v>
      </c>
      <c r="AC51" s="12" t="s">
        <v>29</v>
      </c>
      <c r="AD51" s="14">
        <v>13022.588102949298</v>
      </c>
      <c r="AE51" s="12" t="s">
        <v>29</v>
      </c>
      <c r="AF51" s="14">
        <v>9527.8386770369962</v>
      </c>
      <c r="AG51" s="12"/>
      <c r="AH51" s="14">
        <v>6372</v>
      </c>
      <c r="AI51" s="12"/>
      <c r="AJ51" s="14">
        <v>9775</v>
      </c>
      <c r="AK51" s="12"/>
      <c r="AL51" s="14">
        <v>5098</v>
      </c>
      <c r="AM51" s="12" t="s">
        <v>49</v>
      </c>
      <c r="AN51" s="14">
        <v>4468</v>
      </c>
      <c r="AO51" s="12"/>
      <c r="AP51" s="14">
        <v>7348.6416558359224</v>
      </c>
      <c r="AQ51" s="12" t="s">
        <v>229</v>
      </c>
      <c r="AR51" s="14">
        <v>14169.360676660361</v>
      </c>
      <c r="AS51" s="12" t="s">
        <v>229</v>
      </c>
      <c r="AT51" s="14">
        <v>3021.1113760409435</v>
      </c>
      <c r="AU51" s="12" t="s">
        <v>229</v>
      </c>
    </row>
    <row r="52" spans="1:48">
      <c r="B52" s="150" t="s">
        <v>25</v>
      </c>
      <c r="C52" s="150"/>
      <c r="D52" s="14">
        <v>64.627446666666671</v>
      </c>
      <c r="E52" s="12" t="s">
        <v>49</v>
      </c>
      <c r="F52" s="14">
        <v>1551.4433750000001</v>
      </c>
      <c r="G52" s="12" t="s">
        <v>49</v>
      </c>
      <c r="H52" s="14">
        <v>2306.6385690476191</v>
      </c>
      <c r="I52" s="12" t="s">
        <v>49</v>
      </c>
      <c r="J52" s="14">
        <v>716.13060000000007</v>
      </c>
      <c r="K52" s="12" t="s">
        <v>49</v>
      </c>
      <c r="L52" s="14">
        <v>32855.312210476186</v>
      </c>
      <c r="M52" s="12" t="s">
        <v>49</v>
      </c>
      <c r="N52" s="14">
        <v>1372.1358876190477</v>
      </c>
      <c r="O52" s="12" t="s">
        <v>49</v>
      </c>
      <c r="P52" s="14">
        <v>1138.5582029304028</v>
      </c>
      <c r="Q52" s="12" t="s">
        <v>49</v>
      </c>
      <c r="R52" s="14">
        <v>387.6352</v>
      </c>
      <c r="S52" s="12" t="s">
        <v>49</v>
      </c>
      <c r="T52" s="14">
        <v>914.25506815361609</v>
      </c>
      <c r="U52" s="12" t="s">
        <v>49</v>
      </c>
      <c r="V52" s="14">
        <v>1924.7817921847061</v>
      </c>
      <c r="W52" s="12" t="s">
        <v>49</v>
      </c>
      <c r="X52" s="14">
        <v>3979.0501554907055</v>
      </c>
      <c r="Y52" s="12" t="s">
        <v>49</v>
      </c>
      <c r="Z52" s="14">
        <v>6799.6066720426052</v>
      </c>
      <c r="AA52" s="12" t="s">
        <v>49</v>
      </c>
      <c r="AB52" s="14">
        <v>770.4491768458131</v>
      </c>
      <c r="AC52" s="12" t="s">
        <v>49</v>
      </c>
      <c r="AD52" s="14">
        <v>222.34345029402692</v>
      </c>
      <c r="AE52" s="12" t="s">
        <v>49</v>
      </c>
      <c r="AF52" s="14">
        <v>651.1926184934016</v>
      </c>
      <c r="AG52" s="48" t="s">
        <v>49</v>
      </c>
      <c r="AH52" s="14">
        <v>2857</v>
      </c>
      <c r="AI52" s="48" t="s">
        <v>49</v>
      </c>
      <c r="AJ52" s="14">
        <v>544</v>
      </c>
      <c r="AK52" s="48"/>
      <c r="AL52" s="14">
        <v>74</v>
      </c>
      <c r="AM52" s="48" t="s">
        <v>49</v>
      </c>
      <c r="AN52" s="14">
        <v>193</v>
      </c>
      <c r="AO52" s="48" t="s">
        <v>49</v>
      </c>
      <c r="AP52" s="14">
        <v>338.09212580217888</v>
      </c>
      <c r="AQ52" s="48" t="s">
        <v>49</v>
      </c>
      <c r="AR52" s="14">
        <v>388.94367360000001</v>
      </c>
      <c r="AS52" s="48" t="s">
        <v>49</v>
      </c>
      <c r="AT52" s="14">
        <v>770.79554868061632</v>
      </c>
      <c r="AU52" s="48" t="s">
        <v>49</v>
      </c>
    </row>
    <row r="53" spans="1:48">
      <c r="B53" s="150" t="s">
        <v>181</v>
      </c>
      <c r="C53" s="150"/>
      <c r="D53" s="14">
        <v>9366.32325368686</v>
      </c>
      <c r="E53" s="12"/>
      <c r="F53" s="14">
        <v>16669.457440126258</v>
      </c>
      <c r="G53" s="12"/>
      <c r="H53" s="14">
        <v>7156.1946040891071</v>
      </c>
      <c r="I53" s="12"/>
      <c r="J53" s="14">
        <v>68035.640092493588</v>
      </c>
      <c r="K53" s="12"/>
      <c r="L53" s="14">
        <v>65347.595631191456</v>
      </c>
      <c r="M53" s="12"/>
      <c r="N53" s="14">
        <v>20143.867967164515</v>
      </c>
      <c r="O53" s="12"/>
      <c r="P53" s="14">
        <v>19034.424159726368</v>
      </c>
      <c r="Q53" s="12"/>
      <c r="R53" s="14">
        <v>13977.407001035186</v>
      </c>
      <c r="S53" s="12"/>
      <c r="T53" s="14">
        <v>30451.783059959893</v>
      </c>
      <c r="U53" s="12"/>
      <c r="V53" s="14">
        <v>26256.265915379281</v>
      </c>
      <c r="W53" s="12"/>
      <c r="X53" s="14">
        <v>23071.438787431693</v>
      </c>
      <c r="Y53" s="12"/>
      <c r="Z53" s="14">
        <v>17573.472340628628</v>
      </c>
      <c r="AA53" s="12"/>
      <c r="AB53" s="14">
        <v>10165.398835905764</v>
      </c>
      <c r="AC53" s="12" t="s">
        <v>29</v>
      </c>
      <c r="AD53" s="14">
        <v>9792.8206163620525</v>
      </c>
      <c r="AE53" s="12" t="s">
        <v>29</v>
      </c>
      <c r="AF53" s="14">
        <v>6931.3969548156492</v>
      </c>
      <c r="AG53" s="12"/>
      <c r="AH53" s="14">
        <v>6369</v>
      </c>
      <c r="AI53" s="12"/>
      <c r="AJ53" s="14">
        <v>6840</v>
      </c>
      <c r="AK53" s="12"/>
      <c r="AL53" s="14">
        <v>7006</v>
      </c>
      <c r="AM53" s="12"/>
      <c r="AN53" s="14">
        <v>5604</v>
      </c>
      <c r="AO53" s="12"/>
      <c r="AP53" s="14">
        <v>4332.1949462212324</v>
      </c>
      <c r="AQ53" s="12" t="s">
        <v>49</v>
      </c>
      <c r="AR53" s="14">
        <v>5135.7263867379934</v>
      </c>
      <c r="AS53" s="12" t="s">
        <v>49</v>
      </c>
      <c r="AT53" s="14">
        <v>4370.3991109718736</v>
      </c>
      <c r="AU53" s="12" t="s">
        <v>49</v>
      </c>
    </row>
    <row r="54" spans="1:48">
      <c r="B54" s="150" t="s">
        <v>26</v>
      </c>
      <c r="C54" s="150"/>
      <c r="D54" s="14">
        <v>63.40005</v>
      </c>
      <c r="E54" s="12" t="s">
        <v>49</v>
      </c>
      <c r="F54" s="14">
        <v>642.49799999999993</v>
      </c>
      <c r="G54" s="12" t="s">
        <v>49</v>
      </c>
      <c r="H54" s="14">
        <v>441.97266666666667</v>
      </c>
      <c r="I54" s="12" t="s">
        <v>49</v>
      </c>
      <c r="J54" s="14">
        <v>2338.9550666666664</v>
      </c>
      <c r="K54" s="12" t="s">
        <v>49</v>
      </c>
      <c r="L54" s="14">
        <v>4253.0962</v>
      </c>
      <c r="M54" s="12" t="s">
        <v>49</v>
      </c>
      <c r="N54" s="14">
        <v>1513.2470166666667</v>
      </c>
      <c r="O54" s="12" t="s">
        <v>49</v>
      </c>
      <c r="P54" s="14">
        <v>2834.7750000000001</v>
      </c>
      <c r="Q54" s="12" t="s">
        <v>49</v>
      </c>
      <c r="R54" s="14">
        <v>664.16108168560606</v>
      </c>
      <c r="S54" s="12" t="s">
        <v>49</v>
      </c>
      <c r="T54" s="14">
        <v>776.67303500000003</v>
      </c>
      <c r="U54" s="12" t="s">
        <v>49</v>
      </c>
      <c r="V54" s="14">
        <v>2901.5820782335604</v>
      </c>
      <c r="W54" s="12" t="s">
        <v>49</v>
      </c>
      <c r="X54" s="14">
        <v>418.99360035182804</v>
      </c>
      <c r="Y54" s="12" t="s">
        <v>49</v>
      </c>
      <c r="Z54" s="14">
        <v>3027.0305708375849</v>
      </c>
      <c r="AA54" s="12" t="s">
        <v>49</v>
      </c>
      <c r="AB54" s="14">
        <v>316.93148138528136</v>
      </c>
      <c r="AC54" s="12" t="s">
        <v>49</v>
      </c>
      <c r="AD54" s="14">
        <v>63.764399999999995</v>
      </c>
      <c r="AE54" s="12" t="s">
        <v>49</v>
      </c>
      <c r="AF54" s="14">
        <v>530.75095432178944</v>
      </c>
      <c r="AG54" s="48" t="s">
        <v>49</v>
      </c>
      <c r="AH54" s="14">
        <v>150</v>
      </c>
      <c r="AI54" s="48" t="s">
        <v>49</v>
      </c>
      <c r="AJ54" s="14">
        <v>420</v>
      </c>
      <c r="AK54" s="48"/>
      <c r="AL54" s="14">
        <v>18</v>
      </c>
      <c r="AM54" s="48" t="s">
        <v>49</v>
      </c>
      <c r="AN54" s="14">
        <v>271</v>
      </c>
      <c r="AO54" s="48" t="s">
        <v>49</v>
      </c>
      <c r="AP54" s="14">
        <v>540.14156237246914</v>
      </c>
      <c r="AQ54" s="48" t="s">
        <v>49</v>
      </c>
      <c r="AR54" s="14">
        <v>374.60374888253898</v>
      </c>
      <c r="AS54" s="48" t="s">
        <v>49</v>
      </c>
      <c r="AT54" s="14">
        <v>89.103922489380494</v>
      </c>
      <c r="AU54" s="48" t="s">
        <v>49</v>
      </c>
    </row>
    <row r="55" spans="1:48">
      <c r="B55" s="150" t="s">
        <v>27</v>
      </c>
      <c r="C55" s="150"/>
      <c r="D55" s="14">
        <v>20252.630140919919</v>
      </c>
      <c r="E55" s="12"/>
      <c r="F55" s="14">
        <v>26004.243552831496</v>
      </c>
      <c r="G55" s="12"/>
      <c r="H55" s="14">
        <v>8121.5994144797078</v>
      </c>
      <c r="I55" s="12"/>
      <c r="J55" s="14">
        <v>50301.043536265213</v>
      </c>
      <c r="K55" s="12"/>
      <c r="L55" s="14">
        <v>10950.759415643313</v>
      </c>
      <c r="M55" s="12"/>
      <c r="N55" s="14">
        <v>14793.057671531154</v>
      </c>
      <c r="O55" s="12"/>
      <c r="P55" s="14">
        <v>9767.0731139188229</v>
      </c>
      <c r="Q55" s="12"/>
      <c r="R55" s="14">
        <v>8073.1490652651455</v>
      </c>
      <c r="S55" s="12"/>
      <c r="T55" s="14">
        <v>7084.6982276656763</v>
      </c>
      <c r="U55" s="12"/>
      <c r="V55" s="14">
        <v>7072.5143044813758</v>
      </c>
      <c r="W55" s="12"/>
      <c r="X55" s="14">
        <v>10492.88967547836</v>
      </c>
      <c r="Y55" s="12"/>
      <c r="Z55" s="14">
        <v>13133.727342741236</v>
      </c>
      <c r="AA55" s="12"/>
      <c r="AB55" s="14">
        <v>6394.9490252302849</v>
      </c>
      <c r="AC55" s="12" t="s">
        <v>29</v>
      </c>
      <c r="AD55" s="14">
        <v>8021.1889262828363</v>
      </c>
      <c r="AE55" s="12" t="s">
        <v>29</v>
      </c>
      <c r="AF55" s="14">
        <v>6869.3638902689117</v>
      </c>
      <c r="AG55" s="12"/>
      <c r="AH55" s="14">
        <v>11625</v>
      </c>
      <c r="AI55" s="12"/>
      <c r="AJ55" s="14">
        <v>11491</v>
      </c>
      <c r="AK55" s="12"/>
      <c r="AL55" s="14">
        <v>9181</v>
      </c>
      <c r="AM55" s="12"/>
      <c r="AN55" s="14">
        <v>4658</v>
      </c>
      <c r="AO55" s="12"/>
      <c r="AP55" s="14">
        <v>3288.1046989165875</v>
      </c>
      <c r="AQ55" s="12" t="s">
        <v>49</v>
      </c>
      <c r="AR55" s="14">
        <v>4605.278810367874</v>
      </c>
      <c r="AS55" s="12" t="s">
        <v>49</v>
      </c>
      <c r="AT55" s="14">
        <v>6614.6555555186314</v>
      </c>
      <c r="AU55" s="12" t="s">
        <v>229</v>
      </c>
    </row>
    <row r="56" spans="1:48">
      <c r="B56" s="114" t="s">
        <v>28</v>
      </c>
      <c r="C56" s="113"/>
      <c r="D56" s="14"/>
      <c r="E56" s="12"/>
      <c r="F56" s="14"/>
      <c r="G56" s="12"/>
      <c r="H56" s="14"/>
      <c r="I56" s="12"/>
      <c r="J56" s="14"/>
      <c r="K56" s="12"/>
      <c r="L56" s="14"/>
      <c r="M56" s="12"/>
      <c r="N56" s="14"/>
      <c r="O56" s="12"/>
      <c r="P56" s="14"/>
      <c r="Q56" s="12"/>
      <c r="R56" s="14"/>
      <c r="S56" s="12"/>
      <c r="T56" s="14"/>
      <c r="U56" s="12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>
        <v>13093</v>
      </c>
      <c r="AO56" s="12"/>
      <c r="AP56" s="14">
        <v>10185.544451906922</v>
      </c>
      <c r="AQ56" s="12" t="s">
        <v>229</v>
      </c>
      <c r="AR56" s="14">
        <v>18847.285410673045</v>
      </c>
      <c r="AS56" s="12" t="s">
        <v>229</v>
      </c>
      <c r="AT56" s="14">
        <v>10322.036777715181</v>
      </c>
      <c r="AU56" s="12" t="s">
        <v>229</v>
      </c>
    </row>
    <row r="57" spans="1:48">
      <c r="D57" s="14"/>
      <c r="E57" s="12"/>
      <c r="F57" s="14"/>
      <c r="G57" s="12"/>
      <c r="H57" s="14"/>
      <c r="I57" s="12"/>
      <c r="J57" s="14"/>
      <c r="K57" s="12"/>
      <c r="L57" s="14"/>
      <c r="M57" s="12"/>
      <c r="N57" s="14"/>
      <c r="O57" s="12"/>
      <c r="P57" s="14"/>
      <c r="Q57" s="12"/>
      <c r="R57" s="14"/>
      <c r="S57" s="12"/>
      <c r="T57" s="14"/>
      <c r="U57" s="12"/>
      <c r="V57" s="14"/>
      <c r="W57" s="12"/>
      <c r="X57" s="14"/>
      <c r="Y57" s="12"/>
      <c r="Z57" s="14"/>
      <c r="AA57" s="12"/>
      <c r="AB57" s="14"/>
      <c r="AC57" s="12" t="s">
        <v>29</v>
      </c>
      <c r="AD57" s="14"/>
      <c r="AE57" s="12" t="s">
        <v>29</v>
      </c>
      <c r="AF57" s="14"/>
      <c r="AG57" s="12"/>
      <c r="AH57" s="14"/>
      <c r="AI57" s="12"/>
      <c r="AJ57" s="14"/>
      <c r="AK57" s="12"/>
      <c r="AL57" s="14"/>
      <c r="AM57" s="12"/>
      <c r="AO57" s="12"/>
      <c r="AQ57" s="12"/>
      <c r="AS57" s="12"/>
      <c r="AU57" s="12"/>
    </row>
    <row r="58" spans="1:48" ht="15">
      <c r="A58" s="151" t="s">
        <v>212</v>
      </c>
      <c r="B58" s="151"/>
      <c r="C58" s="151"/>
      <c r="D58" s="11">
        <v>433451.80457543017</v>
      </c>
      <c r="E58" s="12"/>
      <c r="F58" s="11">
        <v>382504.99460395076</v>
      </c>
      <c r="G58" s="12"/>
      <c r="H58" s="11">
        <v>327535.42206507816</v>
      </c>
      <c r="I58" s="12"/>
      <c r="J58" s="11">
        <v>680874.73103809694</v>
      </c>
      <c r="K58" s="12"/>
      <c r="L58" s="11">
        <v>558663.77935565345</v>
      </c>
      <c r="M58" s="12"/>
      <c r="N58" s="11">
        <v>324854.14381844481</v>
      </c>
      <c r="O58" s="12"/>
      <c r="P58" s="11">
        <v>325910.97653755842</v>
      </c>
      <c r="Q58" s="12"/>
      <c r="R58" s="11">
        <v>255227.06938735783</v>
      </c>
      <c r="S58" s="12"/>
      <c r="T58" s="11">
        <v>363764.4633851145</v>
      </c>
      <c r="U58" s="12"/>
      <c r="V58" s="11">
        <v>404494.1398895036</v>
      </c>
      <c r="W58" s="12"/>
      <c r="X58" s="11">
        <v>438076.78906022228</v>
      </c>
      <c r="Y58" s="12"/>
      <c r="Z58" s="11">
        <v>404150.89436113212</v>
      </c>
      <c r="AA58" s="12"/>
      <c r="AB58" s="11">
        <v>244928.99009677884</v>
      </c>
      <c r="AC58" s="12" t="s">
        <v>29</v>
      </c>
      <c r="AD58" s="11">
        <v>213672.17356687985</v>
      </c>
      <c r="AE58" s="12" t="s">
        <v>29</v>
      </c>
      <c r="AF58" s="11">
        <v>164986.34341082323</v>
      </c>
      <c r="AG58" s="12"/>
      <c r="AH58" s="95">
        <v>249912</v>
      </c>
      <c r="AI58" s="102"/>
      <c r="AJ58" s="95">
        <v>276518</v>
      </c>
      <c r="AK58" s="12"/>
      <c r="AL58" s="95">
        <v>174311</v>
      </c>
      <c r="AM58" s="12"/>
      <c r="AN58" s="11">
        <v>163442</v>
      </c>
      <c r="AO58" s="12"/>
      <c r="AP58" s="11">
        <v>142137.99948316105</v>
      </c>
      <c r="AQ58" s="12"/>
      <c r="AR58" s="11">
        <v>157417.4473106912</v>
      </c>
      <c r="AS58" s="12"/>
      <c r="AT58" s="11">
        <v>183342.68202204723</v>
      </c>
      <c r="AU58" s="12"/>
    </row>
    <row r="59" spans="1:48">
      <c r="B59" s="150" t="s">
        <v>47</v>
      </c>
      <c r="C59" s="150"/>
      <c r="D59" s="14">
        <v>161849.19123063228</v>
      </c>
      <c r="E59" s="12"/>
      <c r="F59" s="14">
        <v>179603.41956344858</v>
      </c>
      <c r="G59" s="12"/>
      <c r="H59" s="14">
        <v>144553.36871949513</v>
      </c>
      <c r="I59" s="12"/>
      <c r="J59" s="14">
        <v>380144.44625715289</v>
      </c>
      <c r="K59" s="12"/>
      <c r="L59" s="14">
        <v>190121.22086235875</v>
      </c>
      <c r="M59" s="12"/>
      <c r="N59" s="14">
        <v>141261.11536005561</v>
      </c>
      <c r="O59" s="12"/>
      <c r="P59" s="14">
        <v>137593.70538011141</v>
      </c>
      <c r="Q59" s="12"/>
      <c r="R59" s="14">
        <v>94937.074022081404</v>
      </c>
      <c r="S59" s="12"/>
      <c r="T59" s="14">
        <v>178841.49363990067</v>
      </c>
      <c r="U59" s="12"/>
      <c r="V59" s="14">
        <v>214375.41809651558</v>
      </c>
      <c r="W59" s="12"/>
      <c r="X59" s="14">
        <v>246439.01242008628</v>
      </c>
      <c r="Y59" s="12"/>
      <c r="Z59" s="14">
        <v>217094.546922821</v>
      </c>
      <c r="AA59" s="12"/>
      <c r="AB59" s="14">
        <v>167215.05081247285</v>
      </c>
      <c r="AC59" s="12" t="s">
        <v>29</v>
      </c>
      <c r="AD59" s="14">
        <v>145511.78860887303</v>
      </c>
      <c r="AE59" s="12" t="s">
        <v>29</v>
      </c>
      <c r="AF59" s="14">
        <v>121280.60170070638</v>
      </c>
      <c r="AG59" s="12"/>
      <c r="AH59" s="96">
        <v>111015</v>
      </c>
      <c r="AI59" s="102"/>
      <c r="AJ59" s="96">
        <v>144930</v>
      </c>
      <c r="AK59" s="12"/>
      <c r="AL59" s="96">
        <v>88392</v>
      </c>
      <c r="AM59" s="12"/>
      <c r="AN59" s="96">
        <v>82379</v>
      </c>
      <c r="AO59" s="12"/>
      <c r="AP59" s="96">
        <v>71923.385771224523</v>
      </c>
      <c r="AQ59" s="12"/>
      <c r="AR59" s="96">
        <v>92371.359460966763</v>
      </c>
      <c r="AS59" s="12"/>
      <c r="AT59" s="96">
        <v>113972.38030514184</v>
      </c>
      <c r="AU59" s="12"/>
      <c r="AV59" s="14"/>
    </row>
    <row r="60" spans="1:48">
      <c r="B60" s="150" t="s">
        <v>46</v>
      </c>
      <c r="C60" s="150"/>
      <c r="D60" s="14">
        <v>270996.07884479786</v>
      </c>
      <c r="E60" s="12"/>
      <c r="F60" s="14">
        <v>202479.19999050221</v>
      </c>
      <c r="G60" s="12"/>
      <c r="H60" s="14">
        <v>182577.73384558302</v>
      </c>
      <c r="I60" s="12"/>
      <c r="J60" s="14">
        <v>300192.60594761075</v>
      </c>
      <c r="K60" s="12"/>
      <c r="L60" s="14">
        <v>367272.0000749614</v>
      </c>
      <c r="M60" s="12"/>
      <c r="N60" s="14">
        <v>183345.03591838921</v>
      </c>
      <c r="O60" s="12"/>
      <c r="P60" s="14">
        <v>187709.55828544698</v>
      </c>
      <c r="Q60" s="12"/>
      <c r="R60" s="14">
        <v>159146.86179538394</v>
      </c>
      <c r="S60" s="12"/>
      <c r="T60" s="14">
        <v>183404.93589344461</v>
      </c>
      <c r="U60" s="12"/>
      <c r="V60" s="14">
        <v>189414.39424298803</v>
      </c>
      <c r="W60" s="12"/>
      <c r="X60" s="14">
        <v>190560.61504257494</v>
      </c>
      <c r="Y60" s="12"/>
      <c r="Z60" s="14">
        <v>186919.35803488307</v>
      </c>
      <c r="AA60" s="12"/>
      <c r="AB60" s="14">
        <v>77584.57508430646</v>
      </c>
      <c r="AC60" s="12" t="s">
        <v>29</v>
      </c>
      <c r="AD60" s="14">
        <v>68160.384958006354</v>
      </c>
      <c r="AE60" s="12" t="s">
        <v>29</v>
      </c>
      <c r="AF60" s="14">
        <v>43446.511210155302</v>
      </c>
      <c r="AG60" s="12"/>
      <c r="AH60" s="96">
        <v>94847</v>
      </c>
      <c r="AI60" s="102"/>
      <c r="AJ60" s="96">
        <v>96611</v>
      </c>
      <c r="AK60" s="12"/>
      <c r="AL60" s="96">
        <v>74493</v>
      </c>
      <c r="AM60" s="12"/>
      <c r="AN60" s="96">
        <v>55226</v>
      </c>
      <c r="AO60" s="12"/>
      <c r="AP60" s="96">
        <v>40200.962266357688</v>
      </c>
      <c r="AQ60" s="12"/>
      <c r="AR60" s="96">
        <v>29808.93265432828</v>
      </c>
      <c r="AS60" s="12"/>
      <c r="AT60" s="96">
        <v>45842.374355770618</v>
      </c>
      <c r="AU60" s="12"/>
    </row>
    <row r="61" spans="1:48">
      <c r="B61" s="150" t="s">
        <v>28</v>
      </c>
      <c r="C61" s="150"/>
      <c r="D61" s="14">
        <v>606.53449999999998</v>
      </c>
      <c r="E61" s="12" t="s">
        <v>49</v>
      </c>
      <c r="F61" s="14">
        <v>422.37504999999999</v>
      </c>
      <c r="G61" s="12" t="s">
        <v>49</v>
      </c>
      <c r="H61" s="14">
        <v>404.31949999999995</v>
      </c>
      <c r="I61" s="12" t="s">
        <v>49</v>
      </c>
      <c r="J61" s="14">
        <v>537.67883333333327</v>
      </c>
      <c r="K61" s="12" t="s">
        <v>49</v>
      </c>
      <c r="L61" s="14">
        <v>1270.5584183333333</v>
      </c>
      <c r="M61" s="12" t="s">
        <v>49</v>
      </c>
      <c r="N61" s="14">
        <v>247.99253999999999</v>
      </c>
      <c r="O61" s="12" t="s">
        <v>49</v>
      </c>
      <c r="P61" s="14">
        <v>607.71287199999995</v>
      </c>
      <c r="Q61" s="12" t="s">
        <v>49</v>
      </c>
      <c r="R61" s="14">
        <v>1143.1335698924731</v>
      </c>
      <c r="S61" s="12" t="s">
        <v>49</v>
      </c>
      <c r="T61" s="14">
        <v>1518.033851769233</v>
      </c>
      <c r="U61" s="12" t="s">
        <v>49</v>
      </c>
      <c r="V61" s="14">
        <v>704.32754999999997</v>
      </c>
      <c r="W61" s="12" t="s">
        <v>49</v>
      </c>
      <c r="X61" s="14">
        <v>1077.1615975610487</v>
      </c>
      <c r="Y61" s="12" t="s">
        <v>49</v>
      </c>
      <c r="Z61" s="14">
        <v>136.98940342678009</v>
      </c>
      <c r="AA61" s="12" t="s">
        <v>49</v>
      </c>
      <c r="AB61" s="14">
        <v>129.36419999999998</v>
      </c>
      <c r="AC61" s="12" t="s">
        <v>49</v>
      </c>
      <c r="AD61" s="14">
        <v>0</v>
      </c>
      <c r="AE61" s="12"/>
      <c r="AF61" s="14">
        <v>259.23049996153259</v>
      </c>
      <c r="AG61" s="48" t="s">
        <v>49</v>
      </c>
      <c r="AH61" s="96">
        <v>44050</v>
      </c>
      <c r="AI61" s="103"/>
      <c r="AJ61" s="96">
        <v>34977</v>
      </c>
      <c r="AK61" s="48"/>
      <c r="AL61" s="96">
        <v>11426</v>
      </c>
      <c r="AM61" s="48"/>
      <c r="AN61" s="96">
        <v>25837</v>
      </c>
      <c r="AO61" s="48"/>
      <c r="AP61" s="96">
        <v>30013.651445578842</v>
      </c>
      <c r="AQ61" s="48"/>
      <c r="AR61" s="96">
        <v>35237.155195396161</v>
      </c>
      <c r="AS61" s="48"/>
      <c r="AT61" s="96">
        <v>23527.927361134782</v>
      </c>
      <c r="AU61" s="48"/>
    </row>
    <row r="62" spans="1:48" ht="6" customHeight="1" thickBot="1">
      <c r="A62" s="15"/>
      <c r="B62" s="15"/>
      <c r="C62" s="15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</row>
    <row r="63" spans="1:48" s="16" customFormat="1" ht="6" customHeight="1"/>
    <row r="64" spans="1:48" s="16" customFormat="1">
      <c r="A64" s="17" t="s">
        <v>41</v>
      </c>
      <c r="B64" s="18">
        <v>1</v>
      </c>
      <c r="C64" s="153" t="s">
        <v>195</v>
      </c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4"/>
      <c r="W64" s="154"/>
      <c r="X64" s="154"/>
      <c r="Y64" s="154"/>
      <c r="Z64" s="154"/>
      <c r="AA64" s="154"/>
      <c r="AB64" s="6"/>
      <c r="AC64" s="6"/>
      <c r="AD64" s="74"/>
      <c r="AE64" s="74"/>
    </row>
    <row r="65" spans="1:31" s="16" customFormat="1">
      <c r="B65" s="19">
        <v>0</v>
      </c>
      <c r="C65" s="153" t="s">
        <v>42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4"/>
      <c r="W65" s="154"/>
      <c r="X65" s="154"/>
      <c r="Y65" s="154"/>
      <c r="Z65" s="154"/>
      <c r="AA65" s="154"/>
      <c r="AB65" s="6"/>
      <c r="AC65" s="6"/>
      <c r="AD65" s="74"/>
      <c r="AE65" s="74"/>
    </row>
    <row r="66" spans="1:31" s="16" customFormat="1" ht="11">
      <c r="B66" s="28" t="s">
        <v>133</v>
      </c>
      <c r="C66" s="158" t="s">
        <v>233</v>
      </c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</row>
    <row r="67" spans="1:31">
      <c r="B67" s="20" t="s">
        <v>49</v>
      </c>
      <c r="C67" s="153" t="s">
        <v>109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6"/>
      <c r="AC67" s="6"/>
      <c r="AD67" s="74"/>
      <c r="AE67" s="74"/>
    </row>
    <row r="68" spans="1:31">
      <c r="B68" s="16" t="s">
        <v>242</v>
      </c>
    </row>
    <row r="69" spans="1:31">
      <c r="A69" s="21"/>
      <c r="B69" s="22"/>
    </row>
  </sheetData>
  <mergeCells count="77">
    <mergeCell ref="AT9:AU9"/>
    <mergeCell ref="B18:C18"/>
    <mergeCell ref="A23:C23"/>
    <mergeCell ref="B19:C19"/>
    <mergeCell ref="B39:C39"/>
    <mergeCell ref="B37:C37"/>
    <mergeCell ref="B36:C36"/>
    <mergeCell ref="B34:C34"/>
    <mergeCell ref="B32:C32"/>
    <mergeCell ref="AR9:AS9"/>
    <mergeCell ref="AP9:AQ9"/>
    <mergeCell ref="B24:C24"/>
    <mergeCell ref="V9:W9"/>
    <mergeCell ref="H9:I9"/>
    <mergeCell ref="P9:Q9"/>
    <mergeCell ref="B25:C25"/>
    <mergeCell ref="B31:C31"/>
    <mergeCell ref="B27:C27"/>
    <mergeCell ref="B30:C30"/>
    <mergeCell ref="B15:C15"/>
    <mergeCell ref="B21:C21"/>
    <mergeCell ref="D9:E9"/>
    <mergeCell ref="N9:O9"/>
    <mergeCell ref="B13:C13"/>
    <mergeCell ref="J9:K9"/>
    <mergeCell ref="B14:C14"/>
    <mergeCell ref="A12:C12"/>
    <mergeCell ref="F9:G9"/>
    <mergeCell ref="L9:M9"/>
    <mergeCell ref="C65:AA65"/>
    <mergeCell ref="B49:C49"/>
    <mergeCell ref="A17:C17"/>
    <mergeCell ref="B20:C20"/>
    <mergeCell ref="B28:C28"/>
    <mergeCell ref="B33:C33"/>
    <mergeCell ref="B26:C26"/>
    <mergeCell ref="B29:C29"/>
    <mergeCell ref="B35:C35"/>
    <mergeCell ref="B41:C41"/>
    <mergeCell ref="B38:C38"/>
    <mergeCell ref="B54:C54"/>
    <mergeCell ref="B53:C53"/>
    <mergeCell ref="B47:C47"/>
    <mergeCell ref="B40:C40"/>
    <mergeCell ref="B42:C42"/>
    <mergeCell ref="C67:AA67"/>
    <mergeCell ref="B43:C43"/>
    <mergeCell ref="B44:C44"/>
    <mergeCell ref="B50:C50"/>
    <mergeCell ref="B51:C51"/>
    <mergeCell ref="B45:C45"/>
    <mergeCell ref="C66:AE66"/>
    <mergeCell ref="B48:C48"/>
    <mergeCell ref="B46:C46"/>
    <mergeCell ref="C64:AA64"/>
    <mergeCell ref="B61:C61"/>
    <mergeCell ref="B60:C60"/>
    <mergeCell ref="B59:C59"/>
    <mergeCell ref="B55:C55"/>
    <mergeCell ref="A58:C58"/>
    <mergeCell ref="B52:C52"/>
    <mergeCell ref="AN9:AO9"/>
    <mergeCell ref="A3:AO3"/>
    <mergeCell ref="A2:AO2"/>
    <mergeCell ref="A1:AO1"/>
    <mergeCell ref="D6:AO6"/>
    <mergeCell ref="AH9:AI9"/>
    <mergeCell ref="AF9:AG9"/>
    <mergeCell ref="AB9:AC9"/>
    <mergeCell ref="AD9:AE9"/>
    <mergeCell ref="AJ9:AK9"/>
    <mergeCell ref="AL9:AM9"/>
    <mergeCell ref="A6:C9"/>
    <mergeCell ref="T9:U9"/>
    <mergeCell ref="X9:Y9"/>
    <mergeCell ref="Z9:AA9"/>
    <mergeCell ref="R9:S9"/>
  </mergeCells>
  <phoneticPr fontId="0" type="noConversion"/>
  <hyperlinks>
    <hyperlink ref="AV1" location="Índice!A1" display="Ir a Índice" xr:uid="{00000000-0004-0000-06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4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V57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7.6640625" style="5" customWidth="1"/>
    <col min="3" max="3" width="19.1640625" style="5" customWidth="1"/>
    <col min="4" max="4" width="14.1640625" style="5" bestFit="1" customWidth="1"/>
    <col min="5" max="5" width="3.83203125" style="5" bestFit="1" customWidth="1"/>
    <col min="6" max="6" width="14" style="5" bestFit="1" customWidth="1"/>
    <col min="7" max="7" width="3.83203125" style="5" bestFit="1" customWidth="1"/>
    <col min="8" max="8" width="13.6640625" style="5" bestFit="1" customWidth="1"/>
    <col min="9" max="9" width="3.83203125" style="5" bestFit="1" customWidth="1"/>
    <col min="10" max="10" width="14" style="5" bestFit="1" customWidth="1"/>
    <col min="11" max="11" width="3.83203125" style="5" bestFit="1" customWidth="1"/>
    <col min="12" max="12" width="14" style="5" bestFit="1" customWidth="1"/>
    <col min="13" max="13" width="3.83203125" style="5" bestFit="1" customWidth="1"/>
    <col min="14" max="14" width="14.1640625" style="5" bestFit="1" customWidth="1"/>
    <col min="15" max="15" width="3.83203125" style="5" bestFit="1" customWidth="1"/>
    <col min="16" max="16" width="13.1640625" style="5" bestFit="1" customWidth="1"/>
    <col min="17" max="17" width="3.83203125" style="5" bestFit="1" customWidth="1"/>
    <col min="18" max="18" width="13.6640625" style="5" bestFit="1" customWidth="1"/>
    <col min="19" max="19" width="3.83203125" style="5" bestFit="1" customWidth="1"/>
    <col min="20" max="20" width="14.1640625" style="5" bestFit="1" customWidth="1"/>
    <col min="21" max="21" width="3.83203125" style="5" bestFit="1" customWidth="1"/>
    <col min="22" max="22" width="14.5" style="5" bestFit="1" customWidth="1"/>
    <col min="23" max="23" width="3.83203125" style="5" bestFit="1" customWidth="1"/>
    <col min="24" max="24" width="14" style="5" bestFit="1" customWidth="1"/>
    <col min="25" max="25" width="3.83203125" style="5" bestFit="1" customWidth="1"/>
    <col min="26" max="26" width="13.1640625" style="5" bestFit="1" customWidth="1"/>
    <col min="27" max="27" width="3.83203125" style="5" bestFit="1" customWidth="1"/>
    <col min="28" max="28" width="14.5" style="5" bestFit="1" customWidth="1"/>
    <col min="29" max="29" width="3.83203125" style="5" bestFit="1" customWidth="1"/>
    <col min="30" max="30" width="13.6640625" style="5" bestFit="1" customWidth="1"/>
    <col min="31" max="31" width="3.83203125" style="5" bestFit="1" customWidth="1"/>
    <col min="32" max="32" width="14" style="5" bestFit="1" customWidth="1"/>
    <col min="33" max="33" width="3.83203125" style="5" bestFit="1" customWidth="1"/>
    <col min="34" max="34" width="14.5" style="5" bestFit="1" customWidth="1"/>
    <col min="35" max="35" width="2.5" style="5" customWidth="1"/>
    <col min="36" max="36" width="14.5" style="5" bestFit="1" customWidth="1"/>
    <col min="37" max="37" width="2.5" style="5" customWidth="1"/>
    <col min="38" max="38" width="11" style="5" customWidth="1"/>
    <col min="39" max="39" width="2.5" style="5" customWidth="1"/>
    <col min="40" max="40" width="14.5" style="5" bestFit="1" customWidth="1"/>
    <col min="41" max="41" width="2.5" style="5" customWidth="1"/>
    <col min="42" max="42" width="14.5" style="5" bestFit="1" customWidth="1"/>
    <col min="43" max="43" width="2.5" style="5" customWidth="1"/>
    <col min="44" max="44" width="9.33203125" style="5" bestFit="1" customWidth="1"/>
    <col min="45" max="45" width="2.5" style="5" customWidth="1"/>
    <col min="46" max="46" width="9.33203125" style="5" bestFit="1" customWidth="1"/>
    <col min="47" max="47" width="2.5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8" s="2" customFormat="1" ht="14">
      <c r="A1" s="146" t="s">
        <v>250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48" s="2" customFormat="1" ht="14">
      <c r="A2" s="146" t="s">
        <v>175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48" s="2" customFormat="1" ht="14">
      <c r="A3" s="146" t="s">
        <v>240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48" s="4" customFormat="1" ht="7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8" ht="6" customHeight="1"/>
    <row r="6" spans="1:48" ht="12.75" customHeight="1">
      <c r="A6" s="149" t="s">
        <v>108</v>
      </c>
      <c r="B6" s="149"/>
      <c r="C6" s="149"/>
      <c r="D6" s="169" t="s">
        <v>31</v>
      </c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32"/>
      <c r="AQ6" s="132"/>
      <c r="AR6" s="132"/>
      <c r="AS6" s="132"/>
      <c r="AT6" s="132"/>
      <c r="AU6" s="132"/>
    </row>
    <row r="7" spans="1:48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</row>
    <row r="9" spans="1:48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9">
        <v>2010</v>
      </c>
      <c r="AC9" s="9"/>
      <c r="AD9" s="73">
        <v>2011</v>
      </c>
      <c r="AE9" s="73"/>
      <c r="AF9" s="79">
        <v>2012</v>
      </c>
      <c r="AG9" s="79"/>
      <c r="AH9" s="100">
        <v>2013</v>
      </c>
      <c r="AI9" s="100"/>
      <c r="AJ9" s="107">
        <v>2014</v>
      </c>
      <c r="AK9" s="107"/>
      <c r="AL9" s="110">
        <v>2015</v>
      </c>
      <c r="AM9" s="110"/>
      <c r="AN9" s="100">
        <v>2016</v>
      </c>
      <c r="AO9" s="100"/>
      <c r="AP9" s="119">
        <v>2017</v>
      </c>
      <c r="AQ9" s="119"/>
      <c r="AR9" s="125">
        <v>2018</v>
      </c>
      <c r="AS9" s="125"/>
      <c r="AT9" s="136">
        <v>2019</v>
      </c>
      <c r="AU9" s="136"/>
    </row>
    <row r="10" spans="1:48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6" customHeight="1"/>
    <row r="12" spans="1:48">
      <c r="A12" s="151" t="s">
        <v>43</v>
      </c>
      <c r="B12" s="151"/>
      <c r="C12" s="151"/>
      <c r="D12" s="11">
        <v>433451.80457543029</v>
      </c>
      <c r="E12" s="12"/>
      <c r="F12" s="11">
        <v>382504.9946039507</v>
      </c>
      <c r="G12" s="12"/>
      <c r="H12" s="11">
        <v>327535.42206507793</v>
      </c>
      <c r="I12" s="12"/>
      <c r="J12" s="11">
        <v>680874.73103809683</v>
      </c>
      <c r="K12" s="12"/>
      <c r="L12" s="11">
        <v>558663.77935565403</v>
      </c>
      <c r="M12" s="12"/>
      <c r="N12" s="11">
        <v>324854.14381844446</v>
      </c>
      <c r="O12" s="12"/>
      <c r="P12" s="11">
        <v>325910.97653755825</v>
      </c>
      <c r="Q12" s="12"/>
      <c r="R12" s="11">
        <v>255227.06938735812</v>
      </c>
      <c r="S12" s="12"/>
      <c r="T12" s="11">
        <v>363764.46338511386</v>
      </c>
      <c r="U12" s="12"/>
      <c r="V12" s="11">
        <v>404494.13988950232</v>
      </c>
      <c r="W12" s="12"/>
      <c r="X12" s="11">
        <v>438076.78906022228</v>
      </c>
      <c r="Y12" s="12"/>
      <c r="Z12" s="11">
        <v>404150.89436113212</v>
      </c>
      <c r="AA12" s="12" t="s">
        <v>29</v>
      </c>
      <c r="AB12" s="11">
        <v>244928.99009677884</v>
      </c>
      <c r="AC12" s="12" t="s">
        <v>29</v>
      </c>
      <c r="AD12" s="11">
        <v>213672.17356687985</v>
      </c>
      <c r="AE12" s="12" t="s">
        <v>29</v>
      </c>
      <c r="AF12" s="11">
        <v>164986.34341082253</v>
      </c>
      <c r="AG12" s="12" t="s">
        <v>29</v>
      </c>
      <c r="AH12" s="11">
        <v>249912</v>
      </c>
      <c r="AI12" s="12"/>
      <c r="AJ12" s="11">
        <v>276518</v>
      </c>
      <c r="AK12" s="12"/>
      <c r="AL12" s="11">
        <v>174311</v>
      </c>
      <c r="AM12" s="12"/>
      <c r="AN12" s="11">
        <v>163442</v>
      </c>
      <c r="AO12" s="12"/>
      <c r="AP12" s="11">
        <v>142137.99948316108</v>
      </c>
      <c r="AQ12" s="12"/>
      <c r="AR12" s="11">
        <v>157417.44731069123</v>
      </c>
      <c r="AT12" s="11">
        <v>183342.68202204735</v>
      </c>
    </row>
    <row r="13" spans="1:48">
      <c r="B13" s="150" t="s">
        <v>0</v>
      </c>
      <c r="C13" s="150"/>
      <c r="D13" s="14">
        <v>6739.2410901082267</v>
      </c>
      <c r="E13" s="12"/>
      <c r="F13" s="14">
        <v>5728.5006297619038</v>
      </c>
      <c r="G13" s="12" t="s">
        <v>49</v>
      </c>
      <c r="H13" s="14">
        <v>3827.7233631146619</v>
      </c>
      <c r="I13" s="12"/>
      <c r="J13" s="14">
        <v>5980.5413119549676</v>
      </c>
      <c r="K13" s="12"/>
      <c r="L13" s="14">
        <v>4042.516546050444</v>
      </c>
      <c r="M13" s="12"/>
      <c r="N13" s="14">
        <v>1955.1035088292265</v>
      </c>
      <c r="O13" s="12" t="s">
        <v>49</v>
      </c>
      <c r="P13" s="14">
        <v>1692.4123879616573</v>
      </c>
      <c r="Q13" s="12" t="s">
        <v>49</v>
      </c>
      <c r="R13" s="14">
        <v>1606.4873843355997</v>
      </c>
      <c r="S13" s="12"/>
      <c r="T13" s="14">
        <v>3021.8527648028971</v>
      </c>
      <c r="U13" s="12"/>
      <c r="V13" s="14">
        <v>3268.6797348613727</v>
      </c>
      <c r="W13" s="12"/>
      <c r="X13" s="14">
        <v>3336.7856220772642</v>
      </c>
      <c r="Y13" s="12" t="s">
        <v>49</v>
      </c>
      <c r="Z13" s="14">
        <v>3178.8104642385806</v>
      </c>
      <c r="AA13" s="12" t="s">
        <v>29</v>
      </c>
      <c r="AB13" s="14">
        <v>1836.1982865029763</v>
      </c>
      <c r="AC13" s="12" t="s">
        <v>49</v>
      </c>
      <c r="AD13" s="14">
        <v>1651.9742170353252</v>
      </c>
      <c r="AE13" s="12" t="s">
        <v>49</v>
      </c>
      <c r="AF13" s="14">
        <v>3986.8157083827891</v>
      </c>
      <c r="AG13" s="12" t="s">
        <v>29</v>
      </c>
      <c r="AH13" s="14">
        <v>7512</v>
      </c>
      <c r="AI13" s="12" t="s">
        <v>29</v>
      </c>
      <c r="AJ13" s="14">
        <v>7892</v>
      </c>
      <c r="AK13" s="12" t="s">
        <v>29</v>
      </c>
      <c r="AL13" s="14">
        <v>4910</v>
      </c>
      <c r="AM13" s="12"/>
      <c r="AN13" s="14">
        <v>1597.1701453040846</v>
      </c>
      <c r="AO13" s="48" t="s">
        <v>49</v>
      </c>
      <c r="AP13" s="14">
        <v>2315.9939392690117</v>
      </c>
      <c r="AQ13" s="48" t="s">
        <v>49</v>
      </c>
      <c r="AR13" s="14">
        <v>860.70159786961938</v>
      </c>
      <c r="AS13" s="12" t="s">
        <v>49</v>
      </c>
      <c r="AT13" s="14">
        <v>7483.2240425656619</v>
      </c>
      <c r="AU13" s="12" t="s">
        <v>49</v>
      </c>
    </row>
    <row r="14" spans="1:48">
      <c r="B14" s="150" t="s">
        <v>1</v>
      </c>
      <c r="C14" s="150"/>
      <c r="D14" s="14">
        <v>1157.6676499999999</v>
      </c>
      <c r="E14" s="12" t="s">
        <v>49</v>
      </c>
      <c r="F14" s="14">
        <v>6147.7410110673236</v>
      </c>
      <c r="G14" s="12" t="s">
        <v>49</v>
      </c>
      <c r="H14" s="14">
        <v>1166.7711924426451</v>
      </c>
      <c r="I14" s="12" t="s">
        <v>49</v>
      </c>
      <c r="J14" s="14">
        <v>1220.9371350036552</v>
      </c>
      <c r="K14" s="12" t="s">
        <v>49</v>
      </c>
      <c r="L14" s="14">
        <v>893.78419862240287</v>
      </c>
      <c r="M14" s="12" t="s">
        <v>49</v>
      </c>
      <c r="N14" s="14">
        <v>631.29567480519495</v>
      </c>
      <c r="O14" s="12" t="s">
        <v>49</v>
      </c>
      <c r="P14" s="14">
        <v>369.79090000000002</v>
      </c>
      <c r="Q14" s="12" t="s">
        <v>49</v>
      </c>
      <c r="R14" s="14">
        <v>1630.89650125</v>
      </c>
      <c r="S14" s="12" t="s">
        <v>49</v>
      </c>
      <c r="T14" s="14">
        <v>679.84212647432935</v>
      </c>
      <c r="U14" s="12" t="s">
        <v>49</v>
      </c>
      <c r="V14" s="14">
        <v>2175.0275649227724</v>
      </c>
      <c r="W14" s="12" t="s">
        <v>49</v>
      </c>
      <c r="X14" s="14">
        <v>2959.6212790632671</v>
      </c>
      <c r="Y14" s="12" t="s">
        <v>49</v>
      </c>
      <c r="Z14" s="14">
        <v>701.78901503654947</v>
      </c>
      <c r="AA14" s="12" t="s">
        <v>49</v>
      </c>
      <c r="AB14" s="14">
        <v>614.01264804161303</v>
      </c>
      <c r="AC14" s="12" t="s">
        <v>49</v>
      </c>
      <c r="AD14" s="14">
        <v>980.50818803896118</v>
      </c>
      <c r="AE14" s="12" t="s">
        <v>49</v>
      </c>
      <c r="AF14" s="14">
        <v>1744.2550973396453</v>
      </c>
      <c r="AG14" s="12" t="s">
        <v>29</v>
      </c>
      <c r="AH14" s="14">
        <v>3060</v>
      </c>
      <c r="AI14" s="12" t="s">
        <v>29</v>
      </c>
      <c r="AJ14" s="14">
        <v>1474</v>
      </c>
      <c r="AK14" s="12" t="s">
        <v>49</v>
      </c>
      <c r="AL14" s="14">
        <v>1199</v>
      </c>
      <c r="AM14" s="12" t="s">
        <v>49</v>
      </c>
      <c r="AN14" s="14">
        <v>1630.6578066373027</v>
      </c>
      <c r="AO14" s="48" t="s">
        <v>49</v>
      </c>
      <c r="AP14" s="14">
        <v>709.13060618522184</v>
      </c>
      <c r="AQ14" s="48" t="s">
        <v>49</v>
      </c>
      <c r="AR14" s="14">
        <v>2916.1948071507004</v>
      </c>
      <c r="AS14" s="48" t="s">
        <v>49</v>
      </c>
      <c r="AT14" s="14">
        <v>3948.095974478224</v>
      </c>
      <c r="AU14" s="48" t="s">
        <v>49</v>
      </c>
    </row>
    <row r="15" spans="1:48">
      <c r="B15" s="150" t="s">
        <v>2</v>
      </c>
      <c r="C15" s="150"/>
      <c r="D15" s="14">
        <v>763.04938749999997</v>
      </c>
      <c r="E15" s="12" t="s">
        <v>49</v>
      </c>
      <c r="F15" s="14">
        <v>2436.9750666666669</v>
      </c>
      <c r="G15" s="12" t="s">
        <v>49</v>
      </c>
      <c r="H15" s="14">
        <v>1148.4925499999999</v>
      </c>
      <c r="I15" s="12" t="s">
        <v>49</v>
      </c>
      <c r="J15" s="14">
        <v>3146.3625107142861</v>
      </c>
      <c r="K15" s="12" t="s">
        <v>49</v>
      </c>
      <c r="L15" s="14">
        <v>167.30350000000001</v>
      </c>
      <c r="M15" s="12" t="s">
        <v>49</v>
      </c>
      <c r="N15" s="14">
        <v>65.298999999999992</v>
      </c>
      <c r="O15" s="12" t="s">
        <v>49</v>
      </c>
      <c r="P15" s="14">
        <v>1092.8191999999999</v>
      </c>
      <c r="Q15" s="12" t="s">
        <v>49</v>
      </c>
      <c r="R15" s="14">
        <v>1502.3252666666667</v>
      </c>
      <c r="S15" s="12" t="s">
        <v>49</v>
      </c>
      <c r="T15" s="14">
        <v>103.22133333333335</v>
      </c>
      <c r="U15" s="12" t="s">
        <v>49</v>
      </c>
      <c r="V15" s="14">
        <v>868.0391222222222</v>
      </c>
      <c r="W15" s="12" t="s">
        <v>49</v>
      </c>
      <c r="X15" s="14">
        <v>1110.7996936811596</v>
      </c>
      <c r="Y15" s="12" t="s">
        <v>49</v>
      </c>
      <c r="Z15" s="14">
        <v>566.55261525252524</v>
      </c>
      <c r="AA15" s="12" t="s">
        <v>49</v>
      </c>
      <c r="AB15" s="14">
        <v>42.183424242424238</v>
      </c>
      <c r="AC15" s="12" t="s">
        <v>49</v>
      </c>
      <c r="AD15" s="14">
        <v>314.43740972222218</v>
      </c>
      <c r="AE15" s="12" t="s">
        <v>49</v>
      </c>
      <c r="AF15" s="14">
        <v>145.60070098141045</v>
      </c>
      <c r="AG15" s="12" t="s">
        <v>49</v>
      </c>
      <c r="AH15" s="14">
        <v>761</v>
      </c>
      <c r="AI15" s="48" t="s">
        <v>49</v>
      </c>
      <c r="AJ15" s="14">
        <v>918</v>
      </c>
      <c r="AK15" s="48" t="s">
        <v>49</v>
      </c>
      <c r="AL15" s="14">
        <v>603</v>
      </c>
      <c r="AM15" s="48" t="s">
        <v>49</v>
      </c>
      <c r="AN15" s="14">
        <v>313.2792797458477</v>
      </c>
      <c r="AO15" s="48" t="s">
        <v>49</v>
      </c>
      <c r="AP15" s="14">
        <v>249.5909321408061</v>
      </c>
      <c r="AQ15" s="48" t="s">
        <v>49</v>
      </c>
      <c r="AR15" s="14">
        <v>2049.5438984284783</v>
      </c>
      <c r="AS15" s="48" t="s">
        <v>49</v>
      </c>
      <c r="AT15" s="14">
        <v>231.72177937028806</v>
      </c>
      <c r="AU15" s="48" t="s">
        <v>49</v>
      </c>
    </row>
    <row r="16" spans="1:48">
      <c r="B16" s="150" t="s">
        <v>3</v>
      </c>
      <c r="C16" s="150"/>
      <c r="D16" s="14">
        <v>2111.4745263157893</v>
      </c>
      <c r="E16" s="12" t="s">
        <v>49</v>
      </c>
      <c r="F16" s="14">
        <v>0</v>
      </c>
      <c r="G16" s="12"/>
      <c r="H16" s="14">
        <v>0</v>
      </c>
      <c r="I16" s="12"/>
      <c r="J16" s="14">
        <v>1250.0408833333333</v>
      </c>
      <c r="K16" s="12" t="s">
        <v>49</v>
      </c>
      <c r="L16" s="14">
        <v>934.54674999999997</v>
      </c>
      <c r="M16" s="12" t="s">
        <v>49</v>
      </c>
      <c r="N16" s="14">
        <v>40.485100000000003</v>
      </c>
      <c r="O16" s="12" t="s">
        <v>49</v>
      </c>
      <c r="P16" s="14">
        <v>465.56399523809523</v>
      </c>
      <c r="Q16" s="12" t="s">
        <v>49</v>
      </c>
      <c r="R16" s="14">
        <v>112.716925</v>
      </c>
      <c r="S16" s="12" t="s">
        <v>49</v>
      </c>
      <c r="T16" s="14">
        <v>2102.3297846787818</v>
      </c>
      <c r="U16" s="12" t="s">
        <v>49</v>
      </c>
      <c r="V16" s="14">
        <v>929.9800392458842</v>
      </c>
      <c r="W16" s="12" t="s">
        <v>49</v>
      </c>
      <c r="X16" s="14">
        <v>634.02734668000494</v>
      </c>
      <c r="Y16" s="12" t="s">
        <v>49</v>
      </c>
      <c r="Z16" s="14">
        <v>305.00154954545457</v>
      </c>
      <c r="AA16" s="12" t="s">
        <v>49</v>
      </c>
      <c r="AB16" s="14">
        <v>204.55558226190476</v>
      </c>
      <c r="AC16" s="12" t="s">
        <v>49</v>
      </c>
      <c r="AD16" s="14">
        <v>71.137727142857145</v>
      </c>
      <c r="AE16" s="12" t="s">
        <v>49</v>
      </c>
      <c r="AF16" s="14">
        <v>455.04724990477229</v>
      </c>
      <c r="AG16" s="12" t="s">
        <v>49</v>
      </c>
      <c r="AH16" s="14">
        <v>1133</v>
      </c>
      <c r="AI16" s="12" t="s">
        <v>29</v>
      </c>
      <c r="AJ16" s="14">
        <v>1566</v>
      </c>
      <c r="AK16" s="12" t="s">
        <v>49</v>
      </c>
      <c r="AL16" s="14">
        <v>497</v>
      </c>
      <c r="AM16" s="12" t="s">
        <v>49</v>
      </c>
      <c r="AN16" s="14">
        <v>1052.9561377714299</v>
      </c>
      <c r="AO16" s="48" t="s">
        <v>49</v>
      </c>
      <c r="AP16" s="14">
        <v>796.40882828863471</v>
      </c>
      <c r="AQ16" s="48" t="s">
        <v>49</v>
      </c>
      <c r="AR16" s="14">
        <v>241.70640749000003</v>
      </c>
      <c r="AS16" s="48" t="s">
        <v>49</v>
      </c>
      <c r="AT16" s="14">
        <v>1252.7897781908541</v>
      </c>
      <c r="AU16" s="48" t="s">
        <v>49</v>
      </c>
    </row>
    <row r="17" spans="2:47">
      <c r="B17" s="150" t="s">
        <v>44</v>
      </c>
      <c r="C17" s="150"/>
      <c r="D17" s="14">
        <v>26569.1512116493</v>
      </c>
      <c r="E17" s="12"/>
      <c r="F17" s="14">
        <v>11051.335792237502</v>
      </c>
      <c r="G17" s="12"/>
      <c r="H17" s="14">
        <v>5455.9575120276486</v>
      </c>
      <c r="I17" s="12"/>
      <c r="J17" s="14">
        <v>3297.7098673563191</v>
      </c>
      <c r="K17" s="12"/>
      <c r="L17" s="14">
        <v>4859.2541755426191</v>
      </c>
      <c r="M17" s="12"/>
      <c r="N17" s="14">
        <v>5234.5260091495893</v>
      </c>
      <c r="O17" s="12" t="s">
        <v>49</v>
      </c>
      <c r="P17" s="14">
        <v>2496.1550485642852</v>
      </c>
      <c r="Q17" s="12" t="s">
        <v>49</v>
      </c>
      <c r="R17" s="14">
        <v>2661.5937960011229</v>
      </c>
      <c r="S17" s="12"/>
      <c r="T17" s="14">
        <v>3511.6391243847643</v>
      </c>
      <c r="U17" s="12"/>
      <c r="V17" s="14">
        <v>3658.4334970324426</v>
      </c>
      <c r="W17" s="12"/>
      <c r="X17" s="14">
        <v>12607.141222022754</v>
      </c>
      <c r="Y17" s="12"/>
      <c r="Z17" s="14">
        <v>2708.4698358681212</v>
      </c>
      <c r="AA17" s="12" t="s">
        <v>29</v>
      </c>
      <c r="AB17" s="14">
        <v>6635.2605109815859</v>
      </c>
      <c r="AC17" s="12" t="s">
        <v>29</v>
      </c>
      <c r="AD17" s="14">
        <v>7404.5026122122445</v>
      </c>
      <c r="AE17" s="12" t="s">
        <v>29</v>
      </c>
      <c r="AF17" s="14">
        <v>4337.01948256994</v>
      </c>
      <c r="AG17" s="12" t="s">
        <v>29</v>
      </c>
      <c r="AH17" s="14">
        <v>10270</v>
      </c>
      <c r="AI17" s="12" t="s">
        <v>29</v>
      </c>
      <c r="AJ17" s="14">
        <v>7280</v>
      </c>
      <c r="AK17" s="12" t="s">
        <v>29</v>
      </c>
      <c r="AL17" s="14">
        <v>3962</v>
      </c>
      <c r="AM17" s="12" t="s">
        <v>49</v>
      </c>
      <c r="AN17" s="14">
        <v>2182.5546350695058</v>
      </c>
      <c r="AO17" s="48" t="s">
        <v>49</v>
      </c>
      <c r="AP17" s="14">
        <v>2602.1428657770584</v>
      </c>
      <c r="AQ17" s="48" t="s">
        <v>49</v>
      </c>
      <c r="AR17" s="14">
        <v>4423.0937116438899</v>
      </c>
      <c r="AS17" s="48" t="s">
        <v>49</v>
      </c>
      <c r="AT17" s="14">
        <v>3470.6924323716876</v>
      </c>
      <c r="AU17" s="48" t="s">
        <v>49</v>
      </c>
    </row>
    <row r="18" spans="2:47">
      <c r="B18" s="150" t="s">
        <v>4</v>
      </c>
      <c r="C18" s="150"/>
      <c r="D18" s="14">
        <v>5371.9406595238097</v>
      </c>
      <c r="E18" s="12" t="s">
        <v>49</v>
      </c>
      <c r="F18" s="14">
        <v>3068.2865216269843</v>
      </c>
      <c r="G18" s="12" t="s">
        <v>49</v>
      </c>
      <c r="H18" s="14">
        <v>2992.6411463492068</v>
      </c>
      <c r="I18" s="12" t="s">
        <v>49</v>
      </c>
      <c r="J18" s="14">
        <v>3998.351115860215</v>
      </c>
      <c r="K18" s="12" t="s">
        <v>49</v>
      </c>
      <c r="L18" s="14">
        <v>4114.6001267380962</v>
      </c>
      <c r="M18" s="12" t="s">
        <v>49</v>
      </c>
      <c r="N18" s="14">
        <v>3795.3155557142854</v>
      </c>
      <c r="O18" s="12" t="s">
        <v>49</v>
      </c>
      <c r="P18" s="14">
        <v>1694.2899334523809</v>
      </c>
      <c r="Q18" s="12" t="s">
        <v>49</v>
      </c>
      <c r="R18" s="14">
        <v>3132.9231244961243</v>
      </c>
      <c r="S18" s="12" t="s">
        <v>49</v>
      </c>
      <c r="T18" s="14">
        <v>3252.745254295166</v>
      </c>
      <c r="U18" s="12" t="s">
        <v>49</v>
      </c>
      <c r="V18" s="14">
        <v>4453.449410068557</v>
      </c>
      <c r="W18" s="12" t="s">
        <v>49</v>
      </c>
      <c r="X18" s="14">
        <v>1529.2296260247567</v>
      </c>
      <c r="Y18" s="12" t="s">
        <v>49</v>
      </c>
      <c r="Z18" s="14">
        <v>2675.8772406908365</v>
      </c>
      <c r="AA18" s="12" t="s">
        <v>49</v>
      </c>
      <c r="AB18" s="14">
        <v>1570.2992900793649</v>
      </c>
      <c r="AC18" s="12" t="s">
        <v>49</v>
      </c>
      <c r="AD18" s="14">
        <v>1791.0738652614159</v>
      </c>
      <c r="AE18" s="12" t="s">
        <v>49</v>
      </c>
      <c r="AF18" s="14">
        <v>890.03020754159616</v>
      </c>
      <c r="AG18" s="12" t="s">
        <v>49</v>
      </c>
      <c r="AH18" s="14">
        <v>3780</v>
      </c>
      <c r="AI18" s="12" t="s">
        <v>29</v>
      </c>
      <c r="AJ18" s="14">
        <v>4776</v>
      </c>
      <c r="AK18" s="12" t="s">
        <v>29</v>
      </c>
      <c r="AL18" s="14">
        <v>3028</v>
      </c>
      <c r="AM18" s="12"/>
      <c r="AN18" s="14">
        <v>2136.3362320810616</v>
      </c>
      <c r="AO18" s="48" t="s">
        <v>49</v>
      </c>
      <c r="AP18" s="14">
        <v>1853.3550844172328</v>
      </c>
      <c r="AQ18" s="48" t="s">
        <v>49</v>
      </c>
      <c r="AR18" s="14">
        <v>3286.7707715953634</v>
      </c>
      <c r="AS18" s="48" t="s">
        <v>49</v>
      </c>
      <c r="AT18" s="14">
        <v>2584.3341502742392</v>
      </c>
      <c r="AU18" s="48" t="s">
        <v>49</v>
      </c>
    </row>
    <row r="19" spans="2:47">
      <c r="B19" s="150" t="s">
        <v>5</v>
      </c>
      <c r="C19" s="150"/>
      <c r="D19" s="14">
        <v>746.71057507122509</v>
      </c>
      <c r="E19" s="12" t="s">
        <v>49</v>
      </c>
      <c r="F19" s="14">
        <v>3115.6313806709964</v>
      </c>
      <c r="G19" s="12" t="s">
        <v>49</v>
      </c>
      <c r="H19" s="14">
        <v>6996.0165644444469</v>
      </c>
      <c r="I19" s="12"/>
      <c r="J19" s="14">
        <v>63666.115537194746</v>
      </c>
      <c r="K19" s="12"/>
      <c r="L19" s="14">
        <v>17338.090390787656</v>
      </c>
      <c r="M19" s="12"/>
      <c r="N19" s="14">
        <v>20688.793462037967</v>
      </c>
      <c r="O19" s="12"/>
      <c r="P19" s="14">
        <v>20631.395942314113</v>
      </c>
      <c r="Q19" s="12"/>
      <c r="R19" s="14">
        <v>19668.397224835215</v>
      </c>
      <c r="S19" s="12"/>
      <c r="T19" s="14">
        <v>28559.590890791602</v>
      </c>
      <c r="U19" s="12"/>
      <c r="V19" s="14">
        <v>40216.018002152094</v>
      </c>
      <c r="W19" s="12"/>
      <c r="X19" s="14">
        <v>27103.688408295111</v>
      </c>
      <c r="Y19" s="12"/>
      <c r="Z19" s="14">
        <v>14509.789169396277</v>
      </c>
      <c r="AA19" s="12" t="s">
        <v>29</v>
      </c>
      <c r="AB19" s="14">
        <v>7270.1726745851001</v>
      </c>
      <c r="AC19" s="12" t="s">
        <v>29</v>
      </c>
      <c r="AD19" s="14">
        <v>1907.1912075480432</v>
      </c>
      <c r="AE19" s="12" t="s">
        <v>29</v>
      </c>
      <c r="AF19" s="14">
        <v>4611.0086226446965</v>
      </c>
      <c r="AG19" s="12" t="s">
        <v>29</v>
      </c>
      <c r="AH19" s="14">
        <v>6371</v>
      </c>
      <c r="AI19" s="12" t="s">
        <v>29</v>
      </c>
      <c r="AJ19" s="14">
        <v>6291</v>
      </c>
      <c r="AK19" s="12" t="s">
        <v>29</v>
      </c>
      <c r="AL19" s="14">
        <v>3715</v>
      </c>
      <c r="AM19" s="12"/>
      <c r="AN19" s="14">
        <v>3748.9635673164089</v>
      </c>
      <c r="AO19" s="12"/>
      <c r="AP19" s="14">
        <v>3923.0143290946312</v>
      </c>
      <c r="AQ19" s="12" t="s">
        <v>229</v>
      </c>
      <c r="AR19" s="14">
        <v>2511.1153889558082</v>
      </c>
      <c r="AS19" s="48" t="s">
        <v>229</v>
      </c>
      <c r="AT19" s="14">
        <v>2921.1636759875951</v>
      </c>
      <c r="AU19" s="48" t="s">
        <v>49</v>
      </c>
    </row>
    <row r="20" spans="2:47">
      <c r="B20" s="150" t="s">
        <v>6</v>
      </c>
      <c r="C20" s="150"/>
      <c r="D20" s="14">
        <v>14486.178821856476</v>
      </c>
      <c r="E20" s="12"/>
      <c r="F20" s="14">
        <v>9981.489964916278</v>
      </c>
      <c r="G20" s="12"/>
      <c r="H20" s="14">
        <v>11468.38171689286</v>
      </c>
      <c r="I20" s="12"/>
      <c r="J20" s="14">
        <v>7854.6220864976058</v>
      </c>
      <c r="K20" s="12"/>
      <c r="L20" s="14">
        <v>7983.618847296405</v>
      </c>
      <c r="M20" s="12"/>
      <c r="N20" s="14">
        <v>6616.8783494765912</v>
      </c>
      <c r="O20" s="12"/>
      <c r="P20" s="14">
        <v>12673.707640132558</v>
      </c>
      <c r="Q20" s="12"/>
      <c r="R20" s="14">
        <v>6161.0757134625937</v>
      </c>
      <c r="S20" s="12"/>
      <c r="T20" s="14">
        <v>3755.88592702082</v>
      </c>
      <c r="U20" s="12"/>
      <c r="V20" s="14">
        <v>6742.5315900425758</v>
      </c>
      <c r="W20" s="12"/>
      <c r="X20" s="14">
        <v>5689.2642206220489</v>
      </c>
      <c r="Y20" s="12"/>
      <c r="Z20" s="14">
        <v>6961.3903117006912</v>
      </c>
      <c r="AA20" s="12" t="s">
        <v>29</v>
      </c>
      <c r="AB20" s="14">
        <v>4460.4822856403516</v>
      </c>
      <c r="AC20" s="12" t="s">
        <v>29</v>
      </c>
      <c r="AD20" s="14">
        <v>5132.4968781705766</v>
      </c>
      <c r="AE20" s="12" t="s">
        <v>29</v>
      </c>
      <c r="AF20" s="14">
        <v>4920.7632278296169</v>
      </c>
      <c r="AG20" s="12" t="s">
        <v>29</v>
      </c>
      <c r="AH20" s="14">
        <v>18098</v>
      </c>
      <c r="AI20" s="12" t="s">
        <v>29</v>
      </c>
      <c r="AJ20" s="14">
        <v>22960</v>
      </c>
      <c r="AK20" s="12" t="s">
        <v>29</v>
      </c>
      <c r="AL20" s="14">
        <v>20417</v>
      </c>
      <c r="AM20" s="12"/>
      <c r="AN20" s="14">
        <v>6412.721757234347</v>
      </c>
      <c r="AO20" s="12"/>
      <c r="AP20" s="14">
        <v>5110.6146702286151</v>
      </c>
      <c r="AQ20" s="12" t="s">
        <v>229</v>
      </c>
      <c r="AR20" s="14">
        <v>6374.6158329953005</v>
      </c>
      <c r="AS20" s="12" t="s">
        <v>229</v>
      </c>
      <c r="AT20" s="14">
        <v>7748.5881456911711</v>
      </c>
      <c r="AU20" s="12" t="s">
        <v>49</v>
      </c>
    </row>
    <row r="21" spans="2:47">
      <c r="B21" s="150" t="s">
        <v>7</v>
      </c>
      <c r="C21" s="150"/>
      <c r="D21" s="14">
        <v>8998.3556686331176</v>
      </c>
      <c r="E21" s="12"/>
      <c r="F21" s="14">
        <v>14545.280895195185</v>
      </c>
      <c r="G21" s="12"/>
      <c r="H21" s="14">
        <v>11663.823820783728</v>
      </c>
      <c r="I21" s="12"/>
      <c r="J21" s="14">
        <v>20938.701418701297</v>
      </c>
      <c r="K21" s="12"/>
      <c r="L21" s="14">
        <v>10283.279518196425</v>
      </c>
      <c r="M21" s="12"/>
      <c r="N21" s="14">
        <v>6059.4002333291728</v>
      </c>
      <c r="O21" s="12"/>
      <c r="P21" s="14">
        <v>11866.661988492802</v>
      </c>
      <c r="Q21" s="12"/>
      <c r="R21" s="14">
        <v>9214.2522431211182</v>
      </c>
      <c r="S21" s="12"/>
      <c r="T21" s="14">
        <v>16780.182274838415</v>
      </c>
      <c r="U21" s="12"/>
      <c r="V21" s="14">
        <v>15273.121041984057</v>
      </c>
      <c r="W21" s="12"/>
      <c r="X21" s="14">
        <v>29770.522630217165</v>
      </c>
      <c r="Y21" s="12"/>
      <c r="Z21" s="14">
        <v>21782.006970001563</v>
      </c>
      <c r="AA21" s="12" t="s">
        <v>29</v>
      </c>
      <c r="AB21" s="14">
        <v>8808.2114328926164</v>
      </c>
      <c r="AC21" s="12" t="s">
        <v>29</v>
      </c>
      <c r="AD21" s="14">
        <v>6484.0632676622245</v>
      </c>
      <c r="AE21" s="12" t="s">
        <v>29</v>
      </c>
      <c r="AF21" s="14">
        <v>4045.0265896687756</v>
      </c>
      <c r="AG21" s="12" t="s">
        <v>29</v>
      </c>
      <c r="AH21" s="14">
        <v>9210</v>
      </c>
      <c r="AI21" s="12" t="s">
        <v>29</v>
      </c>
      <c r="AJ21" s="14">
        <v>13781</v>
      </c>
      <c r="AK21" s="12" t="s">
        <v>29</v>
      </c>
      <c r="AL21" s="14">
        <v>7915</v>
      </c>
      <c r="AM21" s="12"/>
      <c r="AN21" s="14">
        <v>4216.7992664746234</v>
      </c>
      <c r="AO21" s="12"/>
      <c r="AP21" s="14">
        <v>5230.6004720871961</v>
      </c>
      <c r="AQ21" s="12" t="s">
        <v>229</v>
      </c>
      <c r="AR21" s="14">
        <v>4101.3443197366796</v>
      </c>
      <c r="AS21" s="12" t="s">
        <v>49</v>
      </c>
      <c r="AT21" s="14">
        <v>10940.01120779946</v>
      </c>
      <c r="AU21" s="12" t="s">
        <v>49</v>
      </c>
    </row>
    <row r="22" spans="2:47">
      <c r="B22" s="150" t="s">
        <v>8</v>
      </c>
      <c r="C22" s="150"/>
      <c r="D22" s="14">
        <v>19291.437989352333</v>
      </c>
      <c r="E22" s="12"/>
      <c r="F22" s="14">
        <v>10860.89947957306</v>
      </c>
      <c r="G22" s="12"/>
      <c r="H22" s="14">
        <v>13418.716242146475</v>
      </c>
      <c r="I22" s="12"/>
      <c r="J22" s="14">
        <v>6219.7693003351897</v>
      </c>
      <c r="K22" s="12"/>
      <c r="L22" s="14">
        <v>5705.8916010149223</v>
      </c>
      <c r="M22" s="12"/>
      <c r="N22" s="14">
        <v>6728.0307487878235</v>
      </c>
      <c r="O22" s="12"/>
      <c r="P22" s="14">
        <v>2824.2815217014363</v>
      </c>
      <c r="Q22" s="12"/>
      <c r="R22" s="14">
        <v>3962.4115603179453</v>
      </c>
      <c r="S22" s="12"/>
      <c r="T22" s="14">
        <v>5601.7498454126962</v>
      </c>
      <c r="U22" s="12"/>
      <c r="V22" s="14">
        <v>3532.0088285555926</v>
      </c>
      <c r="W22" s="12"/>
      <c r="X22" s="14">
        <v>4651.9130258802788</v>
      </c>
      <c r="Y22" s="12"/>
      <c r="Z22" s="14">
        <v>5389.7043218283807</v>
      </c>
      <c r="AA22" s="12" t="s">
        <v>29</v>
      </c>
      <c r="AB22" s="14">
        <v>4310.4816012032397</v>
      </c>
      <c r="AC22" s="12" t="s">
        <v>29</v>
      </c>
      <c r="AD22" s="14">
        <v>2584.1015489654137</v>
      </c>
      <c r="AE22" s="12" t="s">
        <v>29</v>
      </c>
      <c r="AF22" s="14">
        <v>3082.8569486197744</v>
      </c>
      <c r="AG22" s="12" t="s">
        <v>29</v>
      </c>
      <c r="AH22" s="14">
        <v>15074</v>
      </c>
      <c r="AI22" s="12" t="s">
        <v>29</v>
      </c>
      <c r="AJ22" s="14">
        <v>17241</v>
      </c>
      <c r="AK22" s="12" t="s">
        <v>29</v>
      </c>
      <c r="AL22" s="14">
        <v>11301</v>
      </c>
      <c r="AM22" s="12"/>
      <c r="AN22" s="14">
        <v>7020.9376465783771</v>
      </c>
      <c r="AO22" s="12"/>
      <c r="AP22" s="14">
        <v>7431.8208828575316</v>
      </c>
      <c r="AQ22" s="12" t="s">
        <v>229</v>
      </c>
      <c r="AR22" s="14">
        <v>9531.3740076937265</v>
      </c>
      <c r="AS22" s="12" t="s">
        <v>229</v>
      </c>
      <c r="AT22" s="14">
        <v>9184.0608981943205</v>
      </c>
      <c r="AU22" s="12" t="s">
        <v>49</v>
      </c>
    </row>
    <row r="23" spans="2:47">
      <c r="B23" s="150" t="s">
        <v>9</v>
      </c>
      <c r="C23" s="150"/>
      <c r="D23" s="14">
        <v>63420.844300178367</v>
      </c>
      <c r="E23" s="12"/>
      <c r="F23" s="14">
        <v>36458.088831030131</v>
      </c>
      <c r="G23" s="12"/>
      <c r="H23" s="14">
        <v>26020.238901227338</v>
      </c>
      <c r="I23" s="12"/>
      <c r="J23" s="14">
        <v>37486.364527719903</v>
      </c>
      <c r="K23" s="12"/>
      <c r="L23" s="14">
        <v>26908.828478900552</v>
      </c>
      <c r="M23" s="12"/>
      <c r="N23" s="14">
        <v>16431.673458573674</v>
      </c>
      <c r="O23" s="12"/>
      <c r="P23" s="14">
        <v>19802.832522928609</v>
      </c>
      <c r="Q23" s="12"/>
      <c r="R23" s="14">
        <v>17236.263265327489</v>
      </c>
      <c r="S23" s="12"/>
      <c r="T23" s="14">
        <v>19537.353089552806</v>
      </c>
      <c r="U23" s="12"/>
      <c r="V23" s="14">
        <v>27670.976778317403</v>
      </c>
      <c r="W23" s="12"/>
      <c r="X23" s="14">
        <v>34813.86793920496</v>
      </c>
      <c r="Y23" s="12"/>
      <c r="Z23" s="14">
        <v>32118.118140260318</v>
      </c>
      <c r="AA23" s="12" t="s">
        <v>29</v>
      </c>
      <c r="AB23" s="14">
        <v>25250.134821064592</v>
      </c>
      <c r="AC23" s="12" t="s">
        <v>29</v>
      </c>
      <c r="AD23" s="14">
        <v>15568.202473767044</v>
      </c>
      <c r="AE23" s="12" t="s">
        <v>29</v>
      </c>
      <c r="AF23" s="14">
        <v>14834.55231355594</v>
      </c>
      <c r="AG23" s="12" t="s">
        <v>29</v>
      </c>
      <c r="AH23" s="14">
        <v>27528</v>
      </c>
      <c r="AI23" s="12" t="s">
        <v>29</v>
      </c>
      <c r="AJ23" s="14">
        <v>24031</v>
      </c>
      <c r="AK23" s="12" t="s">
        <v>29</v>
      </c>
      <c r="AL23" s="14">
        <v>10896</v>
      </c>
      <c r="AM23" s="12"/>
      <c r="AN23" s="14">
        <v>15135.905672778648</v>
      </c>
      <c r="AO23" s="12"/>
      <c r="AP23" s="14">
        <v>7718.8554139587195</v>
      </c>
      <c r="AQ23" s="12" t="s">
        <v>229</v>
      </c>
      <c r="AR23" s="14">
        <v>8701.9347234743072</v>
      </c>
      <c r="AS23" s="12" t="s">
        <v>229</v>
      </c>
      <c r="AT23" s="14">
        <v>13989.403299477872</v>
      </c>
      <c r="AU23" s="12" t="s">
        <v>49</v>
      </c>
    </row>
    <row r="24" spans="2:47">
      <c r="B24" s="150" t="s">
        <v>10</v>
      </c>
      <c r="C24" s="150"/>
      <c r="D24" s="14">
        <v>8554.734482702268</v>
      </c>
      <c r="E24" s="12"/>
      <c r="F24" s="14">
        <v>9232.5296809523788</v>
      </c>
      <c r="G24" s="12"/>
      <c r="H24" s="14">
        <v>18047.403221118326</v>
      </c>
      <c r="I24" s="12"/>
      <c r="J24" s="14">
        <v>18661.956827259892</v>
      </c>
      <c r="K24" s="12"/>
      <c r="L24" s="14">
        <v>23355.635360882035</v>
      </c>
      <c r="M24" s="12"/>
      <c r="N24" s="14">
        <v>17603.385344863655</v>
      </c>
      <c r="O24" s="12"/>
      <c r="P24" s="14">
        <v>14232.459704410312</v>
      </c>
      <c r="Q24" s="12"/>
      <c r="R24" s="14">
        <v>10261.045209936963</v>
      </c>
      <c r="S24" s="12"/>
      <c r="T24" s="14">
        <v>14479.682952892706</v>
      </c>
      <c r="U24" s="12"/>
      <c r="V24" s="14">
        <v>20049.710676938532</v>
      </c>
      <c r="W24" s="12"/>
      <c r="X24" s="14">
        <v>23479.670345146096</v>
      </c>
      <c r="Y24" s="12"/>
      <c r="Z24" s="14">
        <v>24636.600907831682</v>
      </c>
      <c r="AA24" s="12" t="s">
        <v>29</v>
      </c>
      <c r="AB24" s="14">
        <v>11337.82124065252</v>
      </c>
      <c r="AC24" s="12" t="s">
        <v>29</v>
      </c>
      <c r="AD24" s="14">
        <v>7464.7543217764533</v>
      </c>
      <c r="AE24" s="12" t="s">
        <v>29</v>
      </c>
      <c r="AF24" s="14">
        <v>8342.1697443493867</v>
      </c>
      <c r="AG24" s="12" t="s">
        <v>29</v>
      </c>
      <c r="AH24" s="14">
        <v>6874</v>
      </c>
      <c r="AI24" s="12" t="s">
        <v>29</v>
      </c>
      <c r="AJ24" s="14">
        <v>14240</v>
      </c>
      <c r="AK24" s="12" t="s">
        <v>29</v>
      </c>
      <c r="AL24" s="14">
        <v>10308</v>
      </c>
      <c r="AM24" s="12"/>
      <c r="AN24" s="14">
        <v>5564.5005166107603</v>
      </c>
      <c r="AO24" s="12"/>
      <c r="AP24" s="14">
        <v>5006.2330228540013</v>
      </c>
      <c r="AQ24" s="12" t="s">
        <v>229</v>
      </c>
      <c r="AR24" s="14">
        <v>2968.8420977219575</v>
      </c>
      <c r="AS24" s="12" t="s">
        <v>229</v>
      </c>
      <c r="AT24" s="14">
        <v>5169.42274744731</v>
      </c>
      <c r="AU24" s="12" t="s">
        <v>49</v>
      </c>
    </row>
    <row r="25" spans="2:47">
      <c r="B25" s="150" t="s">
        <v>11</v>
      </c>
      <c r="C25" s="150"/>
      <c r="D25" s="14">
        <v>6823.163272411477</v>
      </c>
      <c r="E25" s="12"/>
      <c r="F25" s="14">
        <v>7791.4084173809506</v>
      </c>
      <c r="G25" s="12"/>
      <c r="H25" s="14">
        <v>3679.9054475974021</v>
      </c>
      <c r="I25" s="12"/>
      <c r="J25" s="14">
        <v>9229.1385417404017</v>
      </c>
      <c r="K25" s="12"/>
      <c r="L25" s="14">
        <v>9750.7634135897497</v>
      </c>
      <c r="M25" s="12"/>
      <c r="N25" s="14">
        <v>8003.4322694830144</v>
      </c>
      <c r="O25" s="12"/>
      <c r="P25" s="14">
        <v>8313.0109275102513</v>
      </c>
      <c r="Q25" s="12"/>
      <c r="R25" s="14">
        <v>9009.4560331621069</v>
      </c>
      <c r="S25" s="12"/>
      <c r="T25" s="14">
        <v>10659.865193195023</v>
      </c>
      <c r="U25" s="12"/>
      <c r="V25" s="14">
        <v>10872.627323852934</v>
      </c>
      <c r="W25" s="12"/>
      <c r="X25" s="14">
        <v>17917.95086784185</v>
      </c>
      <c r="Y25" s="12"/>
      <c r="Z25" s="14">
        <v>11749.702642942906</v>
      </c>
      <c r="AA25" s="12" t="s">
        <v>29</v>
      </c>
      <c r="AB25" s="14">
        <v>7647.1702634269986</v>
      </c>
      <c r="AC25" s="12" t="s">
        <v>29</v>
      </c>
      <c r="AD25" s="14">
        <v>7653.7627131744221</v>
      </c>
      <c r="AE25" s="12" t="s">
        <v>29</v>
      </c>
      <c r="AF25" s="14">
        <v>3851.0657845877645</v>
      </c>
      <c r="AG25" s="12" t="s">
        <v>29</v>
      </c>
      <c r="AH25" s="14">
        <v>4410</v>
      </c>
      <c r="AI25" s="12" t="s">
        <v>29</v>
      </c>
      <c r="AJ25" s="14">
        <v>6242</v>
      </c>
      <c r="AK25" s="12" t="s">
        <v>29</v>
      </c>
      <c r="AL25" s="14">
        <v>2906</v>
      </c>
      <c r="AM25" s="12"/>
      <c r="AN25" s="14">
        <v>1371.7687812797615</v>
      </c>
      <c r="AO25" s="48" t="s">
        <v>49</v>
      </c>
      <c r="AP25" s="14">
        <v>3053.0225423739821</v>
      </c>
      <c r="AQ25" s="48" t="s">
        <v>229</v>
      </c>
      <c r="AR25" s="14">
        <v>2083.2131050902935</v>
      </c>
      <c r="AS25" s="12" t="s">
        <v>49</v>
      </c>
      <c r="AT25" s="14">
        <v>2499.8103797721492</v>
      </c>
      <c r="AU25" s="12" t="s">
        <v>49</v>
      </c>
    </row>
    <row r="26" spans="2:47">
      <c r="B26" s="150" t="s">
        <v>12</v>
      </c>
      <c r="C26" s="150"/>
      <c r="D26" s="14">
        <v>27593.148719544391</v>
      </c>
      <c r="E26" s="12"/>
      <c r="F26" s="14">
        <v>27865.180124544353</v>
      </c>
      <c r="G26" s="12"/>
      <c r="H26" s="14">
        <v>27417.507441748661</v>
      </c>
      <c r="I26" s="12"/>
      <c r="J26" s="14">
        <v>30349.311558653088</v>
      </c>
      <c r="K26" s="12"/>
      <c r="L26" s="14">
        <v>24419.584763769981</v>
      </c>
      <c r="M26" s="12"/>
      <c r="N26" s="14">
        <v>22590.468108708556</v>
      </c>
      <c r="O26" s="12"/>
      <c r="P26" s="14">
        <v>18909.855624286687</v>
      </c>
      <c r="Q26" s="12"/>
      <c r="R26" s="14">
        <v>14067.443954872719</v>
      </c>
      <c r="S26" s="12"/>
      <c r="T26" s="14">
        <v>20588.874015656565</v>
      </c>
      <c r="U26" s="12"/>
      <c r="V26" s="14">
        <v>27922.362754634789</v>
      </c>
      <c r="W26" s="12"/>
      <c r="X26" s="14">
        <v>23937.086002633543</v>
      </c>
      <c r="Y26" s="12"/>
      <c r="Z26" s="14">
        <v>24911.43335403132</v>
      </c>
      <c r="AA26" s="12" t="s">
        <v>29</v>
      </c>
      <c r="AB26" s="14">
        <v>16436.057017482693</v>
      </c>
      <c r="AC26" s="12" t="s">
        <v>29</v>
      </c>
      <c r="AD26" s="14">
        <v>18694.661837056792</v>
      </c>
      <c r="AE26" s="12" t="s">
        <v>29</v>
      </c>
      <c r="AF26" s="14">
        <v>12119.185830336017</v>
      </c>
      <c r="AG26" s="12" t="s">
        <v>29</v>
      </c>
      <c r="AH26" s="14">
        <v>17716</v>
      </c>
      <c r="AI26" s="12" t="s">
        <v>29</v>
      </c>
      <c r="AJ26" s="14">
        <v>22720</v>
      </c>
      <c r="AK26" s="12" t="s">
        <v>29</v>
      </c>
      <c r="AL26" s="14">
        <v>15062</v>
      </c>
      <c r="AM26" s="12"/>
      <c r="AN26" s="14">
        <v>19275.660640251583</v>
      </c>
      <c r="AO26" s="12"/>
      <c r="AP26" s="14">
        <v>16989.111534907803</v>
      </c>
      <c r="AQ26" s="12" t="s">
        <v>229</v>
      </c>
      <c r="AR26" s="14">
        <v>18324.203561286547</v>
      </c>
      <c r="AS26" s="48" t="s">
        <v>229</v>
      </c>
      <c r="AT26" s="14">
        <v>17716.824126783918</v>
      </c>
      <c r="AU26" s="48" t="s">
        <v>49</v>
      </c>
    </row>
    <row r="27" spans="2:47">
      <c r="B27" s="150" t="s">
        <v>13</v>
      </c>
      <c r="C27" s="150"/>
      <c r="D27" s="14">
        <v>13079.921721011908</v>
      </c>
      <c r="E27" s="12"/>
      <c r="F27" s="14">
        <v>8535.4628577075673</v>
      </c>
      <c r="G27" s="12"/>
      <c r="H27" s="14">
        <v>7116.5456222849625</v>
      </c>
      <c r="I27" s="12"/>
      <c r="J27" s="14">
        <v>9285.9886068405121</v>
      </c>
      <c r="K27" s="12"/>
      <c r="L27" s="14">
        <v>11695.597768447304</v>
      </c>
      <c r="M27" s="12"/>
      <c r="N27" s="14">
        <v>10712.723783727384</v>
      </c>
      <c r="O27" s="12"/>
      <c r="P27" s="14">
        <v>9736.4068744295819</v>
      </c>
      <c r="Q27" s="12"/>
      <c r="R27" s="14">
        <v>14272.388083763213</v>
      </c>
      <c r="S27" s="12"/>
      <c r="T27" s="14">
        <v>14316.537744067284</v>
      </c>
      <c r="U27" s="12"/>
      <c r="V27" s="14">
        <v>15495.387352269843</v>
      </c>
      <c r="W27" s="12"/>
      <c r="X27" s="14">
        <v>18542.957475714498</v>
      </c>
      <c r="Y27" s="12"/>
      <c r="Z27" s="14">
        <v>22145.365408924881</v>
      </c>
      <c r="AA27" s="12" t="s">
        <v>29</v>
      </c>
      <c r="AB27" s="14">
        <v>10548.952857728624</v>
      </c>
      <c r="AC27" s="12" t="s">
        <v>29</v>
      </c>
      <c r="AD27" s="14">
        <v>7129.6196778762633</v>
      </c>
      <c r="AE27" s="12" t="s">
        <v>29</v>
      </c>
      <c r="AF27" s="14">
        <v>6267.5724644850989</v>
      </c>
      <c r="AG27" s="12" t="s">
        <v>29</v>
      </c>
      <c r="AH27" s="14">
        <v>8084</v>
      </c>
      <c r="AI27" s="12" t="s">
        <v>29</v>
      </c>
      <c r="AJ27" s="14">
        <v>6031</v>
      </c>
      <c r="AK27" s="12" t="s">
        <v>29</v>
      </c>
      <c r="AL27" s="14">
        <v>5189</v>
      </c>
      <c r="AM27" s="12"/>
      <c r="AN27" s="14">
        <v>5567.1260590680004</v>
      </c>
      <c r="AO27" s="12"/>
      <c r="AP27" s="14">
        <v>5477.6825852623842</v>
      </c>
      <c r="AQ27" s="12" t="s">
        <v>49</v>
      </c>
      <c r="AR27" s="14">
        <v>4968.0701478465344</v>
      </c>
      <c r="AS27" s="12" t="s">
        <v>229</v>
      </c>
      <c r="AT27" s="14">
        <v>8581.8072793718184</v>
      </c>
      <c r="AU27" s="12" t="s">
        <v>49</v>
      </c>
    </row>
    <row r="28" spans="2:47">
      <c r="B28" s="150" t="s">
        <v>45</v>
      </c>
      <c r="C28" s="150"/>
      <c r="D28" s="14">
        <v>45469.4255868861</v>
      </c>
      <c r="E28" s="12"/>
      <c r="F28" s="14">
        <v>55297.240916256022</v>
      </c>
      <c r="G28" s="12"/>
      <c r="H28" s="14">
        <v>41797.042997692857</v>
      </c>
      <c r="I28" s="12"/>
      <c r="J28" s="14">
        <v>37938.544814229128</v>
      </c>
      <c r="K28" s="12"/>
      <c r="L28" s="14">
        <v>44543.225316393429</v>
      </c>
      <c r="M28" s="12"/>
      <c r="N28" s="14">
        <v>28616.637014394175</v>
      </c>
      <c r="O28" s="12"/>
      <c r="P28" s="14">
        <v>46143.483196262787</v>
      </c>
      <c r="Q28" s="12"/>
      <c r="R28" s="14">
        <v>30336.49156365437</v>
      </c>
      <c r="S28" s="12"/>
      <c r="T28" s="14">
        <v>40687.975156444896</v>
      </c>
      <c r="U28" s="12"/>
      <c r="V28" s="14">
        <v>27712.209426588557</v>
      </c>
      <c r="W28" s="12"/>
      <c r="X28" s="14">
        <v>46237.062775210346</v>
      </c>
      <c r="Y28" s="12"/>
      <c r="Z28" s="14">
        <v>45626.665558883753</v>
      </c>
      <c r="AA28" s="12" t="s">
        <v>29</v>
      </c>
      <c r="AB28" s="14">
        <v>28497.427331441675</v>
      </c>
      <c r="AC28" s="12" t="s">
        <v>29</v>
      </c>
      <c r="AD28" s="14">
        <v>27670.281658874166</v>
      </c>
      <c r="AE28" s="12" t="s">
        <v>29</v>
      </c>
      <c r="AF28" s="14">
        <v>13781.896764009465</v>
      </c>
      <c r="AG28" s="12" t="s">
        <v>29</v>
      </c>
      <c r="AH28" s="14">
        <v>27714</v>
      </c>
      <c r="AI28" s="12" t="s">
        <v>29</v>
      </c>
      <c r="AJ28" s="14">
        <v>24333</v>
      </c>
      <c r="AK28" s="12" t="s">
        <v>29</v>
      </c>
      <c r="AL28" s="14">
        <v>13289</v>
      </c>
      <c r="AM28" s="12"/>
      <c r="AN28" s="14">
        <v>13664.678692739461</v>
      </c>
      <c r="AO28" s="12"/>
      <c r="AP28" s="14">
        <v>9086.4425565657384</v>
      </c>
      <c r="AQ28" s="12" t="s">
        <v>229</v>
      </c>
      <c r="AR28" s="14">
        <v>12573.475140233244</v>
      </c>
      <c r="AS28" s="12" t="s">
        <v>229</v>
      </c>
      <c r="AT28" s="14">
        <v>14084.564488317137</v>
      </c>
      <c r="AU28" s="12" t="s">
        <v>49</v>
      </c>
    </row>
    <row r="29" spans="2:47">
      <c r="B29" s="150" t="s">
        <v>14</v>
      </c>
      <c r="C29" s="150"/>
      <c r="D29" s="14">
        <v>2874.3768358730158</v>
      </c>
      <c r="E29" s="12" t="s">
        <v>49</v>
      </c>
      <c r="F29" s="14">
        <v>7836.704294026521</v>
      </c>
      <c r="G29" s="12" t="s">
        <v>49</v>
      </c>
      <c r="H29" s="14">
        <v>4986.16467809804</v>
      </c>
      <c r="I29" s="12"/>
      <c r="J29" s="14">
        <v>11495.370186698718</v>
      </c>
      <c r="K29" s="12"/>
      <c r="L29" s="14">
        <v>8640.9725561355299</v>
      </c>
      <c r="M29" s="12"/>
      <c r="N29" s="14">
        <v>3244.1141116666658</v>
      </c>
      <c r="O29" s="12" t="s">
        <v>49</v>
      </c>
      <c r="P29" s="14">
        <v>2630.5869778571432</v>
      </c>
      <c r="Q29" s="12"/>
      <c r="R29" s="14">
        <v>7084.0606172222215</v>
      </c>
      <c r="S29" s="12"/>
      <c r="T29" s="14">
        <v>5575.2892899608059</v>
      </c>
      <c r="U29" s="12"/>
      <c r="V29" s="14">
        <v>4316.0221223541066</v>
      </c>
      <c r="W29" s="12"/>
      <c r="X29" s="14">
        <v>9000.8854480305636</v>
      </c>
      <c r="Y29" s="12"/>
      <c r="Z29" s="14">
        <v>6299.3345523700455</v>
      </c>
      <c r="AA29" s="12" t="s">
        <v>29</v>
      </c>
      <c r="AB29" s="14">
        <v>1308.3525018354983</v>
      </c>
      <c r="AC29" s="12" t="s">
        <v>49</v>
      </c>
      <c r="AD29" s="14">
        <v>2900.4406840645233</v>
      </c>
      <c r="AE29" s="12" t="s">
        <v>29</v>
      </c>
      <c r="AF29" s="14">
        <v>1330.1804519664602</v>
      </c>
      <c r="AG29" s="12" t="s">
        <v>29</v>
      </c>
      <c r="AH29" s="14">
        <v>1571</v>
      </c>
      <c r="AI29" s="12" t="s">
        <v>29</v>
      </c>
      <c r="AJ29" s="14">
        <v>2595</v>
      </c>
      <c r="AK29" s="12" t="s">
        <v>49</v>
      </c>
      <c r="AL29" s="14">
        <v>1406</v>
      </c>
      <c r="AM29" s="12" t="s">
        <v>49</v>
      </c>
      <c r="AN29" s="14">
        <v>2471.9960104636953</v>
      </c>
      <c r="AO29" s="48" t="s">
        <v>49</v>
      </c>
      <c r="AP29" s="14">
        <v>1448.4288241078989</v>
      </c>
      <c r="AQ29" s="48" t="s">
        <v>49</v>
      </c>
      <c r="AR29" s="14">
        <v>270.86056807</v>
      </c>
      <c r="AS29" s="12" t="s">
        <v>49</v>
      </c>
      <c r="AT29" s="14">
        <v>6457.0309680638647</v>
      </c>
      <c r="AU29" s="12" t="s">
        <v>49</v>
      </c>
    </row>
    <row r="30" spans="2:47">
      <c r="B30" s="150" t="s">
        <v>15</v>
      </c>
      <c r="C30" s="150"/>
      <c r="D30" s="14">
        <v>6220.0428043290049</v>
      </c>
      <c r="E30" s="12"/>
      <c r="F30" s="14">
        <v>6334.2364107526873</v>
      </c>
      <c r="G30" s="12" t="s">
        <v>49</v>
      </c>
      <c r="H30" s="14">
        <v>8096.4272856818206</v>
      </c>
      <c r="I30" s="12"/>
      <c r="J30" s="14">
        <v>8407.1458276960493</v>
      </c>
      <c r="K30" s="12"/>
      <c r="L30" s="14">
        <v>12922.960231230154</v>
      </c>
      <c r="M30" s="12"/>
      <c r="N30" s="14">
        <v>14363.322915004113</v>
      </c>
      <c r="O30" s="12"/>
      <c r="P30" s="14">
        <v>12501.509781874955</v>
      </c>
      <c r="Q30" s="12"/>
      <c r="R30" s="14">
        <v>7577.3319223167218</v>
      </c>
      <c r="S30" s="12"/>
      <c r="T30" s="14">
        <v>10115.343971342689</v>
      </c>
      <c r="U30" s="12"/>
      <c r="V30" s="14">
        <v>7958.6900651374617</v>
      </c>
      <c r="W30" s="12"/>
      <c r="X30" s="14">
        <v>6046.1005862812035</v>
      </c>
      <c r="Y30" s="12"/>
      <c r="Z30" s="14">
        <v>9672.0393231472808</v>
      </c>
      <c r="AA30" s="12" t="s">
        <v>29</v>
      </c>
      <c r="AB30" s="14">
        <v>8356.2721668769809</v>
      </c>
      <c r="AC30" s="12" t="s">
        <v>29</v>
      </c>
      <c r="AD30" s="14">
        <v>4708.1293455952373</v>
      </c>
      <c r="AE30" s="12" t="s">
        <v>49</v>
      </c>
      <c r="AF30" s="14">
        <v>1955.9234828603421</v>
      </c>
      <c r="AG30" s="12" t="s">
        <v>29</v>
      </c>
      <c r="AH30" s="14">
        <v>4748</v>
      </c>
      <c r="AI30" s="12" t="s">
        <v>29</v>
      </c>
      <c r="AJ30" s="14">
        <v>4361</v>
      </c>
      <c r="AK30" s="12" t="s">
        <v>29</v>
      </c>
      <c r="AL30" s="14">
        <v>2893</v>
      </c>
      <c r="AM30" s="12"/>
      <c r="AN30" s="14">
        <v>4420.9232114257611</v>
      </c>
      <c r="AO30" s="48" t="s">
        <v>49</v>
      </c>
      <c r="AP30" s="14">
        <v>3219.5259468211634</v>
      </c>
      <c r="AQ30" s="48" t="s">
        <v>49</v>
      </c>
      <c r="AR30" s="14">
        <v>4747.7662843705302</v>
      </c>
      <c r="AS30" s="48" t="s">
        <v>49</v>
      </c>
      <c r="AT30" s="14">
        <v>5052.7908782640043</v>
      </c>
      <c r="AU30" s="48" t="s">
        <v>49</v>
      </c>
    </row>
    <row r="31" spans="2:47">
      <c r="B31" s="150" t="s">
        <v>16</v>
      </c>
      <c r="C31" s="150"/>
      <c r="D31" s="14">
        <v>26491.408027256613</v>
      </c>
      <c r="E31" s="12"/>
      <c r="F31" s="14">
        <v>12983.798022030809</v>
      </c>
      <c r="G31" s="12"/>
      <c r="H31" s="14">
        <v>11159.758491655066</v>
      </c>
      <c r="I31" s="12"/>
      <c r="J31" s="14">
        <v>13868.365336705192</v>
      </c>
      <c r="K31" s="12"/>
      <c r="L31" s="14">
        <v>9167.743519847374</v>
      </c>
      <c r="M31" s="12"/>
      <c r="N31" s="14">
        <v>8736.5320210714326</v>
      </c>
      <c r="O31" s="12"/>
      <c r="P31" s="14">
        <v>4773.6979418037536</v>
      </c>
      <c r="Q31" s="12"/>
      <c r="R31" s="14">
        <v>2958.4250361729573</v>
      </c>
      <c r="S31" s="12"/>
      <c r="T31" s="14">
        <v>6120.3641259867618</v>
      </c>
      <c r="U31" s="12"/>
      <c r="V31" s="14">
        <v>8884.2515398979704</v>
      </c>
      <c r="W31" s="12"/>
      <c r="X31" s="14">
        <v>7487.9469812797897</v>
      </c>
      <c r="Y31" s="12"/>
      <c r="Z31" s="14">
        <v>12523.51321536041</v>
      </c>
      <c r="AA31" s="12" t="s">
        <v>29</v>
      </c>
      <c r="AB31" s="14">
        <v>12988.094792932478</v>
      </c>
      <c r="AC31" s="12" t="s">
        <v>29</v>
      </c>
      <c r="AD31" s="14">
        <v>17780.388683573285</v>
      </c>
      <c r="AE31" s="12" t="s">
        <v>29</v>
      </c>
      <c r="AF31" s="14">
        <v>10181.047877239424</v>
      </c>
      <c r="AG31" s="12" t="s">
        <v>29</v>
      </c>
      <c r="AH31" s="14">
        <v>4830</v>
      </c>
      <c r="AI31" s="12" t="s">
        <v>29</v>
      </c>
      <c r="AJ31" s="14">
        <v>6586</v>
      </c>
      <c r="AK31" s="12" t="s">
        <v>49</v>
      </c>
      <c r="AL31" s="14">
        <v>2283</v>
      </c>
      <c r="AM31" s="12" t="s">
        <v>49</v>
      </c>
      <c r="AN31" s="14">
        <v>3274.9131888510319</v>
      </c>
      <c r="AO31" s="12"/>
      <c r="AP31" s="14">
        <v>2814.3357216143409</v>
      </c>
      <c r="AQ31" s="12" t="s">
        <v>49</v>
      </c>
      <c r="AR31" s="14">
        <v>3456.6073531372081</v>
      </c>
      <c r="AS31" s="48" t="s">
        <v>49</v>
      </c>
      <c r="AT31" s="14">
        <v>3489.6209873799426</v>
      </c>
      <c r="AU31" s="48" t="s">
        <v>49</v>
      </c>
    </row>
    <row r="32" spans="2:47">
      <c r="B32" s="150" t="s">
        <v>17</v>
      </c>
      <c r="C32" s="150"/>
      <c r="D32" s="14">
        <v>11840.361221839421</v>
      </c>
      <c r="E32" s="12"/>
      <c r="F32" s="14">
        <v>16194.09679456169</v>
      </c>
      <c r="G32" s="12"/>
      <c r="H32" s="14">
        <v>15107.085610249682</v>
      </c>
      <c r="I32" s="12"/>
      <c r="J32" s="14">
        <v>26791.764457537465</v>
      </c>
      <c r="K32" s="12"/>
      <c r="L32" s="14">
        <v>53520.613313972499</v>
      </c>
      <c r="M32" s="12"/>
      <c r="N32" s="14">
        <v>18870.003218016074</v>
      </c>
      <c r="O32" s="12"/>
      <c r="P32" s="14">
        <v>14369.33875146934</v>
      </c>
      <c r="Q32" s="12"/>
      <c r="R32" s="14">
        <v>13672.351158937245</v>
      </c>
      <c r="S32" s="12"/>
      <c r="T32" s="14">
        <v>27795.22028026063</v>
      </c>
      <c r="U32" s="12"/>
      <c r="V32" s="14">
        <v>18299.789312510482</v>
      </c>
      <c r="W32" s="12"/>
      <c r="X32" s="14">
        <v>21587.015072930848</v>
      </c>
      <c r="Y32" s="12"/>
      <c r="Z32" s="14">
        <v>18999.419344452093</v>
      </c>
      <c r="AA32" s="12" t="s">
        <v>29</v>
      </c>
      <c r="AB32" s="14">
        <v>12764.641107359192</v>
      </c>
      <c r="AC32" s="12" t="s">
        <v>29</v>
      </c>
      <c r="AD32" s="14">
        <v>8198.2499540319404</v>
      </c>
      <c r="AE32" s="12" t="s">
        <v>29</v>
      </c>
      <c r="AF32" s="14">
        <v>8312.2105127798059</v>
      </c>
      <c r="AG32" s="12" t="s">
        <v>29</v>
      </c>
      <c r="AH32" s="14">
        <v>8310</v>
      </c>
      <c r="AI32" s="12" t="s">
        <v>29</v>
      </c>
      <c r="AJ32" s="14">
        <v>10879</v>
      </c>
      <c r="AK32" s="12" t="s">
        <v>29</v>
      </c>
      <c r="AL32" s="14">
        <v>5696</v>
      </c>
      <c r="AM32" s="12"/>
      <c r="AN32" s="14">
        <v>4318.5147258605612</v>
      </c>
      <c r="AO32" s="12"/>
      <c r="AP32" s="14">
        <v>4931.7500010389176</v>
      </c>
      <c r="AQ32" s="12" t="s">
        <v>229</v>
      </c>
      <c r="AR32" s="14">
        <v>3389.93346295124</v>
      </c>
      <c r="AS32" s="12" t="s">
        <v>49</v>
      </c>
      <c r="AT32" s="14">
        <v>2883.2449737915281</v>
      </c>
      <c r="AU32" s="12" t="s">
        <v>49</v>
      </c>
    </row>
    <row r="33" spans="1:47">
      <c r="B33" s="150" t="s">
        <v>18</v>
      </c>
      <c r="C33" s="150"/>
      <c r="D33" s="14">
        <v>3122.9779796078428</v>
      </c>
      <c r="E33" s="12" t="s">
        <v>49</v>
      </c>
      <c r="F33" s="14">
        <v>2499.0855980769234</v>
      </c>
      <c r="G33" s="12" t="s">
        <v>49</v>
      </c>
      <c r="H33" s="14">
        <v>6075.4759811299264</v>
      </c>
      <c r="I33" s="12"/>
      <c r="J33" s="14">
        <v>17237.684603896101</v>
      </c>
      <c r="K33" s="12"/>
      <c r="L33" s="14">
        <v>50082.274107646677</v>
      </c>
      <c r="M33" s="12"/>
      <c r="N33" s="14">
        <v>8357.7039082249485</v>
      </c>
      <c r="O33" s="12"/>
      <c r="P33" s="14">
        <v>14216.745874352087</v>
      </c>
      <c r="Q33" s="12"/>
      <c r="R33" s="14">
        <v>9502.3621558168852</v>
      </c>
      <c r="S33" s="12"/>
      <c r="T33" s="14">
        <v>9650.0667986565186</v>
      </c>
      <c r="U33" s="12"/>
      <c r="V33" s="14">
        <v>21448.26108399628</v>
      </c>
      <c r="W33" s="12"/>
      <c r="X33" s="14">
        <v>16953.465015536713</v>
      </c>
      <c r="Y33" s="12"/>
      <c r="Z33" s="14">
        <v>13886.11343742574</v>
      </c>
      <c r="AA33" s="12" t="s">
        <v>29</v>
      </c>
      <c r="AB33" s="14">
        <v>11191.282279845291</v>
      </c>
      <c r="AC33" s="12" t="s">
        <v>29</v>
      </c>
      <c r="AD33" s="14">
        <v>7466.317396890573</v>
      </c>
      <c r="AE33" s="12" t="s">
        <v>29</v>
      </c>
      <c r="AF33" s="14">
        <v>6206.8745785814108</v>
      </c>
      <c r="AG33" s="12" t="s">
        <v>29</v>
      </c>
      <c r="AH33" s="14">
        <v>4496</v>
      </c>
      <c r="AI33" s="12" t="s">
        <v>29</v>
      </c>
      <c r="AJ33" s="14">
        <v>7161</v>
      </c>
      <c r="AK33" s="12" t="s">
        <v>29</v>
      </c>
      <c r="AL33" s="14">
        <v>4975</v>
      </c>
      <c r="AM33" s="12"/>
      <c r="AN33" s="14">
        <v>3110.4095223252293</v>
      </c>
      <c r="AO33" s="12"/>
      <c r="AP33" s="14">
        <v>3244.2443550470384</v>
      </c>
      <c r="AQ33" s="12" t="s">
        <v>229</v>
      </c>
      <c r="AR33" s="14">
        <v>2306.6079484480701</v>
      </c>
      <c r="AS33" s="12" t="s">
        <v>49</v>
      </c>
      <c r="AT33" s="14">
        <v>2538.4129563545994</v>
      </c>
      <c r="AU33" s="12" t="s">
        <v>49</v>
      </c>
    </row>
    <row r="34" spans="1:47">
      <c r="B34" s="150" t="s">
        <v>182</v>
      </c>
      <c r="C34" s="150"/>
      <c r="D34" s="14">
        <v>9510.0448305721511</v>
      </c>
      <c r="E34" s="12"/>
      <c r="F34" s="14">
        <v>4730.7801681329083</v>
      </c>
      <c r="G34" s="12"/>
      <c r="H34" s="14">
        <v>7419.4164353643555</v>
      </c>
      <c r="I34" s="12"/>
      <c r="J34" s="14">
        <v>7325.1754891397841</v>
      </c>
      <c r="K34" s="12"/>
      <c r="L34" s="14">
        <v>7344.5931381039027</v>
      </c>
      <c r="M34" s="12"/>
      <c r="N34" s="14">
        <v>4656.351451137497</v>
      </c>
      <c r="O34" s="12"/>
      <c r="P34" s="14">
        <v>1891.0486632204456</v>
      </c>
      <c r="Q34" s="12"/>
      <c r="R34" s="14">
        <v>1306.8467956033749</v>
      </c>
      <c r="S34" s="12"/>
      <c r="T34" s="14">
        <v>6288.1680807124449</v>
      </c>
      <c r="U34" s="12"/>
      <c r="V34" s="14">
        <v>8387.5027046048108</v>
      </c>
      <c r="W34" s="12"/>
      <c r="X34" s="14">
        <v>6293.283337326382</v>
      </c>
      <c r="Y34" s="12"/>
      <c r="Z34" s="14">
        <v>14135.046366610557</v>
      </c>
      <c r="AA34" s="12" t="s">
        <v>29</v>
      </c>
      <c r="AB34" s="14">
        <v>3933.1708142460998</v>
      </c>
      <c r="AC34" s="12" t="s">
        <v>29</v>
      </c>
      <c r="AD34" s="14">
        <v>3134.5849081790143</v>
      </c>
      <c r="AE34" s="12" t="s">
        <v>49</v>
      </c>
      <c r="AF34" s="14">
        <v>2654.1543732545056</v>
      </c>
      <c r="AG34" s="12" t="s">
        <v>29</v>
      </c>
      <c r="AH34" s="14">
        <v>3320</v>
      </c>
      <c r="AI34" s="12" t="s">
        <v>29</v>
      </c>
      <c r="AJ34" s="14">
        <v>1239</v>
      </c>
      <c r="AK34" s="12" t="s">
        <v>49</v>
      </c>
      <c r="AL34" s="14">
        <v>929</v>
      </c>
      <c r="AM34" s="12" t="s">
        <v>49</v>
      </c>
      <c r="AN34" s="14">
        <v>2006.8947412419141</v>
      </c>
      <c r="AO34" s="48" t="s">
        <v>49</v>
      </c>
      <c r="AP34" s="14">
        <v>654.5156182841954</v>
      </c>
      <c r="AQ34" s="48" t="s">
        <v>49</v>
      </c>
      <c r="AR34" s="14">
        <v>1123.5075488126809</v>
      </c>
      <c r="AS34" s="12" t="s">
        <v>49</v>
      </c>
      <c r="AT34" s="14">
        <v>2590.5761728416269</v>
      </c>
      <c r="AU34" s="12" t="s">
        <v>49</v>
      </c>
    </row>
    <row r="35" spans="1:47">
      <c r="B35" s="150" t="s">
        <v>19</v>
      </c>
      <c r="C35" s="150"/>
      <c r="D35" s="14">
        <v>0</v>
      </c>
      <c r="E35" s="12"/>
      <c r="F35" s="14">
        <v>56.875499999999995</v>
      </c>
      <c r="G35" s="12" t="s">
        <v>49</v>
      </c>
      <c r="H35" s="14">
        <v>0</v>
      </c>
      <c r="I35" s="12"/>
      <c r="J35" s="14">
        <v>792.19383333333337</v>
      </c>
      <c r="K35" s="12" t="s">
        <v>49</v>
      </c>
      <c r="L35" s="14">
        <v>306.81608888888888</v>
      </c>
      <c r="M35" s="12" t="s">
        <v>49</v>
      </c>
      <c r="N35" s="14">
        <v>115.59733333333332</v>
      </c>
      <c r="O35" s="12" t="s">
        <v>49</v>
      </c>
      <c r="P35" s="14">
        <v>827.93400540792561</v>
      </c>
      <c r="Q35" s="12" t="s">
        <v>49</v>
      </c>
      <c r="R35" s="14">
        <v>460.18659113495198</v>
      </c>
      <c r="S35" s="12" t="s">
        <v>49</v>
      </c>
      <c r="T35" s="14">
        <v>118.14959999999999</v>
      </c>
      <c r="U35" s="12" t="s">
        <v>49</v>
      </c>
      <c r="V35" s="14">
        <v>144.44400000000002</v>
      </c>
      <c r="W35" s="12" t="s">
        <v>49</v>
      </c>
      <c r="X35" s="14">
        <v>316.79578227941829</v>
      </c>
      <c r="Y35" s="12" t="s">
        <v>49</v>
      </c>
      <c r="Z35" s="14">
        <v>434.59221619047617</v>
      </c>
      <c r="AA35" s="12" t="s">
        <v>49</v>
      </c>
      <c r="AB35" s="14">
        <v>205.09654285714285</v>
      </c>
      <c r="AC35" s="12" t="s">
        <v>49</v>
      </c>
      <c r="AD35" s="14">
        <v>130.96854625850338</v>
      </c>
      <c r="AE35" s="12" t="s">
        <v>49</v>
      </c>
      <c r="AF35" s="14">
        <v>65.352324838330389</v>
      </c>
      <c r="AG35" s="12" t="s">
        <v>49</v>
      </c>
      <c r="AH35" s="14">
        <v>74</v>
      </c>
      <c r="AI35" s="48" t="s">
        <v>49</v>
      </c>
      <c r="AJ35" s="14">
        <v>165</v>
      </c>
      <c r="AK35" s="48" t="s">
        <v>49</v>
      </c>
      <c r="AL35" s="14">
        <v>65</v>
      </c>
      <c r="AM35" s="48" t="s">
        <v>49</v>
      </c>
      <c r="AN35" s="14">
        <v>51.054500199652345</v>
      </c>
      <c r="AO35" s="48" t="s">
        <v>49</v>
      </c>
      <c r="AP35" s="14">
        <v>859.49143595384771</v>
      </c>
      <c r="AQ35" s="48" t="s">
        <v>49</v>
      </c>
      <c r="AR35" s="14">
        <v>195.6312466934663</v>
      </c>
      <c r="AS35" s="48" t="s">
        <v>49</v>
      </c>
      <c r="AT35" s="14">
        <v>555.27216335008313</v>
      </c>
      <c r="AU35" s="48" t="s">
        <v>49</v>
      </c>
    </row>
    <row r="36" spans="1:47">
      <c r="B36" s="150" t="s">
        <v>20</v>
      </c>
      <c r="C36" s="150"/>
      <c r="D36" s="14">
        <v>25011.83548544419</v>
      </c>
      <c r="E36" s="12"/>
      <c r="F36" s="14">
        <v>20657.966929548587</v>
      </c>
      <c r="G36" s="12"/>
      <c r="H36" s="14">
        <v>8828.2106479437243</v>
      </c>
      <c r="I36" s="12"/>
      <c r="J36" s="14">
        <v>94983.536000088541</v>
      </c>
      <c r="K36" s="12"/>
      <c r="L36" s="14">
        <v>7225.5768633898324</v>
      </c>
      <c r="M36" s="12"/>
      <c r="N36" s="14">
        <v>15522.250570940836</v>
      </c>
      <c r="O36" s="12"/>
      <c r="P36" s="14">
        <v>8709.8384182106802</v>
      </c>
      <c r="Q36" s="12"/>
      <c r="R36" s="14">
        <v>4835.2965760424031</v>
      </c>
      <c r="S36" s="12"/>
      <c r="T36" s="14">
        <v>8051.3807126737784</v>
      </c>
      <c r="U36" s="12"/>
      <c r="V36" s="14">
        <v>16934.744280322142</v>
      </c>
      <c r="W36" s="12"/>
      <c r="X36" s="14">
        <v>14957.341230793485</v>
      </c>
      <c r="Y36" s="12"/>
      <c r="Z36" s="14">
        <v>13533.231900581237</v>
      </c>
      <c r="AA36" s="12" t="s">
        <v>29</v>
      </c>
      <c r="AB36" s="14">
        <v>11701.800019740291</v>
      </c>
      <c r="AC36" s="12" t="s">
        <v>29</v>
      </c>
      <c r="AD36" s="14">
        <v>14228.979212095848</v>
      </c>
      <c r="AE36" s="12" t="s">
        <v>29</v>
      </c>
      <c r="AF36" s="14">
        <v>10215.853378552581</v>
      </c>
      <c r="AG36" s="12" t="s">
        <v>29</v>
      </c>
      <c r="AH36" s="14">
        <v>6417</v>
      </c>
      <c r="AI36" s="12" t="s">
        <v>29</v>
      </c>
      <c r="AJ36" s="14">
        <v>3666</v>
      </c>
      <c r="AK36" s="12" t="s">
        <v>29</v>
      </c>
      <c r="AL36" s="14">
        <v>1847</v>
      </c>
      <c r="AM36" s="12" t="s">
        <v>49</v>
      </c>
      <c r="AN36" s="14">
        <v>1798.3024214683076</v>
      </c>
      <c r="AO36" s="48" t="s">
        <v>49</v>
      </c>
      <c r="AP36" s="14">
        <v>3934.8696075615635</v>
      </c>
      <c r="AQ36" s="48" t="s">
        <v>49</v>
      </c>
      <c r="AR36" s="14">
        <v>2899.7146798164781</v>
      </c>
      <c r="AS36" s="48" t="s">
        <v>49</v>
      </c>
      <c r="AT36" s="14">
        <v>1672.7991564803635</v>
      </c>
      <c r="AU36" s="48" t="s">
        <v>49</v>
      </c>
    </row>
    <row r="37" spans="1:47">
      <c r="B37" s="150" t="s">
        <v>21</v>
      </c>
      <c r="C37" s="150"/>
      <c r="D37" s="14">
        <v>21463.912065556833</v>
      </c>
      <c r="E37" s="12"/>
      <c r="F37" s="14">
        <v>20765.261112528868</v>
      </c>
      <c r="G37" s="12"/>
      <c r="H37" s="14">
        <v>25743.916162994436</v>
      </c>
      <c r="I37" s="12"/>
      <c r="J37" s="14">
        <v>13407.216158983601</v>
      </c>
      <c r="K37" s="12"/>
      <c r="L37" s="14">
        <v>19039.98356722586</v>
      </c>
      <c r="M37" s="12"/>
      <c r="N37" s="14">
        <v>12686.130349641744</v>
      </c>
      <c r="O37" s="12"/>
      <c r="P37" s="14">
        <v>18495.78883555951</v>
      </c>
      <c r="Q37" s="12"/>
      <c r="R37" s="14">
        <v>12789.45678593408</v>
      </c>
      <c r="S37" s="12"/>
      <c r="T37" s="14">
        <v>24205.320442949433</v>
      </c>
      <c r="U37" s="12"/>
      <c r="V37" s="14">
        <v>21078.656403217021</v>
      </c>
      <c r="W37" s="12"/>
      <c r="X37" s="14">
        <v>21641.654046517979</v>
      </c>
      <c r="Y37" s="12"/>
      <c r="Z37" s="14">
        <v>19385.210493285613</v>
      </c>
      <c r="AA37" s="12" t="s">
        <v>29</v>
      </c>
      <c r="AB37" s="14">
        <v>8597.2826747754825</v>
      </c>
      <c r="AC37" s="12" t="s">
        <v>29</v>
      </c>
      <c r="AD37" s="14">
        <v>6833.7103215386032</v>
      </c>
      <c r="AE37" s="12" t="s">
        <v>29</v>
      </c>
      <c r="AF37" s="14">
        <v>7112.1892526858646</v>
      </c>
      <c r="AG37" s="12" t="s">
        <v>29</v>
      </c>
      <c r="AH37" s="14">
        <v>11542</v>
      </c>
      <c r="AI37" s="12" t="s">
        <v>29</v>
      </c>
      <c r="AJ37" s="14">
        <v>17987</v>
      </c>
      <c r="AK37" s="12" t="s">
        <v>29</v>
      </c>
      <c r="AL37" s="14">
        <v>9899</v>
      </c>
      <c r="AM37" s="12"/>
      <c r="AN37" s="14">
        <v>12809.930521368386</v>
      </c>
      <c r="AO37" s="12"/>
      <c r="AP37" s="14">
        <v>9111.8760263401855</v>
      </c>
      <c r="AQ37" s="12" t="s">
        <v>229</v>
      </c>
      <c r="AR37" s="14">
        <v>7463.5639701797481</v>
      </c>
      <c r="AS37" s="48" t="s">
        <v>229</v>
      </c>
      <c r="AT37" s="14">
        <v>16476.924941851536</v>
      </c>
      <c r="AU37" s="48" t="s">
        <v>49</v>
      </c>
    </row>
    <row r="38" spans="1:47">
      <c r="B38" s="150" t="s">
        <v>22</v>
      </c>
      <c r="C38" s="150"/>
      <c r="D38" s="14">
        <v>26272.573146720966</v>
      </c>
      <c r="E38" s="12"/>
      <c r="F38" s="14">
        <v>17733.854713636367</v>
      </c>
      <c r="G38" s="12"/>
      <c r="H38" s="14">
        <v>30877.832386037269</v>
      </c>
      <c r="I38" s="12"/>
      <c r="J38" s="14">
        <v>17892.215805613661</v>
      </c>
      <c r="K38" s="12"/>
      <c r="L38" s="14">
        <v>18359.889628043013</v>
      </c>
      <c r="M38" s="12"/>
      <c r="N38" s="14">
        <v>32313.436212441771</v>
      </c>
      <c r="O38" s="12"/>
      <c r="P38" s="14">
        <v>34006.375584230453</v>
      </c>
      <c r="Q38" s="12"/>
      <c r="R38" s="14">
        <v>22573.472481220404</v>
      </c>
      <c r="S38" s="12"/>
      <c r="T38" s="14">
        <v>29735.947590504893</v>
      </c>
      <c r="U38" s="12"/>
      <c r="V38" s="14">
        <v>22484.753715184906</v>
      </c>
      <c r="W38" s="12"/>
      <c r="X38" s="14">
        <v>22672.578233295131</v>
      </c>
      <c r="Y38" s="12"/>
      <c r="Z38" s="14">
        <v>19231.287286306782</v>
      </c>
      <c r="AA38" s="12" t="s">
        <v>29</v>
      </c>
      <c r="AB38" s="14">
        <v>10037.444455074938</v>
      </c>
      <c r="AC38" s="12" t="s">
        <v>29</v>
      </c>
      <c r="AD38" s="14">
        <v>4933.3521879175596</v>
      </c>
      <c r="AE38" s="12" t="s">
        <v>29</v>
      </c>
      <c r="AF38" s="14">
        <v>4737.793224869034</v>
      </c>
      <c r="AG38" s="12" t="s">
        <v>29</v>
      </c>
      <c r="AH38" s="14">
        <v>6449</v>
      </c>
      <c r="AI38" s="12" t="s">
        <v>29</v>
      </c>
      <c r="AJ38" s="14">
        <v>9662</v>
      </c>
      <c r="AK38" s="12" t="s">
        <v>29</v>
      </c>
      <c r="AL38" s="14">
        <v>7599</v>
      </c>
      <c r="AM38" s="12"/>
      <c r="AN38" s="14">
        <v>6290.3478512115362</v>
      </c>
      <c r="AO38" s="12"/>
      <c r="AP38" s="14">
        <v>5641.2893995175491</v>
      </c>
      <c r="AQ38" s="12" t="s">
        <v>229</v>
      </c>
      <c r="AR38" s="14">
        <v>2818.0928135059908</v>
      </c>
      <c r="AS38" s="12" t="s">
        <v>49</v>
      </c>
      <c r="AT38" s="14">
        <v>4328.3268732822416</v>
      </c>
      <c r="AU38" s="12" t="s">
        <v>49</v>
      </c>
    </row>
    <row r="39" spans="1:47">
      <c r="B39" s="150" t="s">
        <v>23</v>
      </c>
      <c r="C39" s="150"/>
      <c r="D39" s="14">
        <v>884.99716666666666</v>
      </c>
      <c r="E39" s="12" t="s">
        <v>49</v>
      </c>
      <c r="F39" s="14">
        <v>569.71039285714289</v>
      </c>
      <c r="G39" s="12" t="s">
        <v>49</v>
      </c>
      <c r="H39" s="14">
        <v>422.98938333333336</v>
      </c>
      <c r="I39" s="12" t="s">
        <v>49</v>
      </c>
      <c r="J39" s="14">
        <v>2153.6705000000002</v>
      </c>
      <c r="K39" s="12" t="s">
        <v>49</v>
      </c>
      <c r="L39" s="14">
        <v>44082.777412272728</v>
      </c>
      <c r="M39" s="12" t="s">
        <v>49</v>
      </c>
      <c r="N39" s="14">
        <v>1918.1840095238094</v>
      </c>
      <c r="O39" s="12" t="s">
        <v>49</v>
      </c>
      <c r="P39" s="14">
        <v>1289.8213999999998</v>
      </c>
      <c r="Q39" s="12" t="s">
        <v>49</v>
      </c>
      <c r="R39" s="14">
        <v>875.61449621848783</v>
      </c>
      <c r="S39" s="12" t="s">
        <v>49</v>
      </c>
      <c r="T39" s="14">
        <v>1044.1962441964286</v>
      </c>
      <c r="U39" s="12" t="s">
        <v>49</v>
      </c>
      <c r="V39" s="14">
        <v>1294.8712725884091</v>
      </c>
      <c r="W39" s="12" t="s">
        <v>49</v>
      </c>
      <c r="X39" s="14">
        <v>2133.1472807322552</v>
      </c>
      <c r="Y39" s="12" t="s">
        <v>49</v>
      </c>
      <c r="Z39" s="14">
        <v>1682.8063214205376</v>
      </c>
      <c r="AA39" s="12" t="s">
        <v>49</v>
      </c>
      <c r="AB39" s="14">
        <v>412.61229321189813</v>
      </c>
      <c r="AC39" s="12" t="s">
        <v>49</v>
      </c>
      <c r="AD39" s="14">
        <v>389.56616475911335</v>
      </c>
      <c r="AE39" s="12" t="s">
        <v>49</v>
      </c>
      <c r="AF39" s="14">
        <v>731.95654658789431</v>
      </c>
      <c r="AG39" s="12" t="s">
        <v>49</v>
      </c>
      <c r="AH39" s="14">
        <v>783</v>
      </c>
      <c r="AI39" s="48" t="s">
        <v>49</v>
      </c>
      <c r="AJ39" s="14">
        <v>2082</v>
      </c>
      <c r="AK39" s="48" t="s">
        <v>49</v>
      </c>
      <c r="AL39" s="14">
        <v>60</v>
      </c>
      <c r="AM39" s="48" t="s">
        <v>49</v>
      </c>
      <c r="AN39" s="14">
        <v>164.45160580750081</v>
      </c>
      <c r="AO39" s="48" t="s">
        <v>49</v>
      </c>
      <c r="AP39" s="14">
        <v>167.93516524858572</v>
      </c>
      <c r="AQ39" s="48" t="s">
        <v>49</v>
      </c>
      <c r="AR39" s="14">
        <v>36.97314042</v>
      </c>
      <c r="AS39" s="12" t="s">
        <v>49</v>
      </c>
      <c r="AT39" s="14">
        <v>295.82572706697385</v>
      </c>
      <c r="AU39" s="12" t="s">
        <v>49</v>
      </c>
    </row>
    <row r="40" spans="1:47">
      <c r="B40" s="150" t="s">
        <v>24</v>
      </c>
      <c r="C40" s="150"/>
      <c r="D40" s="14">
        <v>19351.470276847129</v>
      </c>
      <c r="E40" s="12"/>
      <c r="F40" s="14">
        <v>16908.099023496499</v>
      </c>
      <c r="G40" s="12"/>
      <c r="H40" s="14">
        <v>9780.2206262889467</v>
      </c>
      <c r="I40" s="12"/>
      <c r="J40" s="14">
        <v>86462.954665833357</v>
      </c>
      <c r="K40" s="12"/>
      <c r="L40" s="14">
        <v>16784.950402107141</v>
      </c>
      <c r="M40" s="12"/>
      <c r="N40" s="14">
        <v>13364.791114044847</v>
      </c>
      <c r="O40" s="12"/>
      <c r="P40" s="14">
        <v>7978.3952292929271</v>
      </c>
      <c r="Q40" s="12"/>
      <c r="R40" s="14">
        <v>4593.9848106504614</v>
      </c>
      <c r="S40" s="12" t="s">
        <v>49</v>
      </c>
      <c r="T40" s="14">
        <v>8998.5644091622617</v>
      </c>
      <c r="U40" s="12"/>
      <c r="V40" s="14">
        <v>27231.350099887008</v>
      </c>
      <c r="W40" s="12"/>
      <c r="X40" s="14">
        <v>20099.958236662056</v>
      </c>
      <c r="Y40" s="12"/>
      <c r="Z40" s="14">
        <v>15288.778338559528</v>
      </c>
      <c r="AA40" s="12" t="s">
        <v>29</v>
      </c>
      <c r="AB40" s="14">
        <v>10797.070871648704</v>
      </c>
      <c r="AC40" s="12" t="s">
        <v>29</v>
      </c>
      <c r="AD40" s="14">
        <v>12853.580870409614</v>
      </c>
      <c r="AE40" s="12" t="s">
        <v>29</v>
      </c>
      <c r="AF40" s="14">
        <v>9465.1772569258446</v>
      </c>
      <c r="AG40" s="12" t="s">
        <v>29</v>
      </c>
      <c r="AH40" s="14">
        <v>7548</v>
      </c>
      <c r="AI40" s="12" t="s">
        <v>29</v>
      </c>
      <c r="AJ40" s="14">
        <v>9557</v>
      </c>
      <c r="AK40" s="12" t="s">
        <v>49</v>
      </c>
      <c r="AL40" s="14">
        <v>5278</v>
      </c>
      <c r="AM40" s="12" t="s">
        <v>49</v>
      </c>
      <c r="AN40" s="14">
        <v>5018.7535909655671</v>
      </c>
      <c r="AO40" s="48" t="s">
        <v>49</v>
      </c>
      <c r="AP40" s="14">
        <v>8428.1355730368377</v>
      </c>
      <c r="AQ40" s="48" t="s">
        <v>229</v>
      </c>
      <c r="AR40" s="14">
        <v>14582.785818567078</v>
      </c>
      <c r="AS40" s="48" t="s">
        <v>229</v>
      </c>
      <c r="AT40" s="14">
        <v>2774.5117594606854</v>
      </c>
      <c r="AU40" s="48" t="s">
        <v>49</v>
      </c>
    </row>
    <row r="41" spans="1:47">
      <c r="B41" s="150" t="s">
        <v>25</v>
      </c>
      <c r="C41" s="150"/>
      <c r="D41" s="14">
        <v>64.627446666666671</v>
      </c>
      <c r="E41" s="12" t="s">
        <v>49</v>
      </c>
      <c r="F41" s="14">
        <v>1328.8857583333333</v>
      </c>
      <c r="G41" s="12" t="s">
        <v>49</v>
      </c>
      <c r="H41" s="14">
        <v>2385.605269047619</v>
      </c>
      <c r="I41" s="12" t="s">
        <v>49</v>
      </c>
      <c r="J41" s="14">
        <v>192.17816666666667</v>
      </c>
      <c r="K41" s="12" t="s">
        <v>49</v>
      </c>
      <c r="L41" s="14">
        <v>32871.266610476188</v>
      </c>
      <c r="M41" s="12" t="s">
        <v>49</v>
      </c>
      <c r="N41" s="14">
        <v>1385.6775876190477</v>
      </c>
      <c r="O41" s="12" t="s">
        <v>49</v>
      </c>
      <c r="P41" s="14">
        <v>807.89253626373647</v>
      </c>
      <c r="Q41" s="12" t="s">
        <v>49</v>
      </c>
      <c r="R41" s="14">
        <v>387.6352</v>
      </c>
      <c r="S41" s="12" t="s">
        <v>49</v>
      </c>
      <c r="T41" s="14">
        <v>883.53935281607664</v>
      </c>
      <c r="U41" s="12" t="s">
        <v>49</v>
      </c>
      <c r="V41" s="14">
        <v>1815.6221088513728</v>
      </c>
      <c r="W41" s="12" t="s">
        <v>49</v>
      </c>
      <c r="X41" s="14">
        <v>3967.8008575164504</v>
      </c>
      <c r="Y41" s="12" t="s">
        <v>49</v>
      </c>
      <c r="Z41" s="14">
        <v>6527.1638107926055</v>
      </c>
      <c r="AA41" s="12" t="s">
        <v>49</v>
      </c>
      <c r="AB41" s="14">
        <v>1064.6700685124799</v>
      </c>
      <c r="AC41" s="12" t="s">
        <v>49</v>
      </c>
      <c r="AD41" s="14">
        <v>222.34345029402692</v>
      </c>
      <c r="AE41" s="12" t="s">
        <v>49</v>
      </c>
      <c r="AF41" s="14">
        <v>606.16581849340162</v>
      </c>
      <c r="AG41" s="12" t="s">
        <v>49</v>
      </c>
      <c r="AH41" s="14">
        <v>1893</v>
      </c>
      <c r="AI41" s="48" t="s">
        <v>49</v>
      </c>
      <c r="AJ41" s="14">
        <v>50</v>
      </c>
      <c r="AK41" s="48" t="s">
        <v>49</v>
      </c>
      <c r="AL41" s="14">
        <v>74</v>
      </c>
      <c r="AM41" s="48" t="s">
        <v>49</v>
      </c>
      <c r="AN41" s="14">
        <v>52.140765819999999</v>
      </c>
      <c r="AO41" s="48" t="s">
        <v>49</v>
      </c>
      <c r="AP41" s="14">
        <v>171.14637180217886</v>
      </c>
      <c r="AQ41" s="48" t="s">
        <v>49</v>
      </c>
      <c r="AR41" s="14">
        <v>388.94367360000001</v>
      </c>
      <c r="AS41" s="48" t="s">
        <v>49</v>
      </c>
      <c r="AT41" s="14">
        <v>618.88493270873983</v>
      </c>
      <c r="AU41" s="48" t="s">
        <v>49</v>
      </c>
    </row>
    <row r="42" spans="1:47">
      <c r="B42" s="150" t="s">
        <v>181</v>
      </c>
      <c r="C42" s="150"/>
      <c r="D42" s="14">
        <v>9197.8634332323145</v>
      </c>
      <c r="E42" s="12"/>
      <c r="F42" s="14">
        <v>17381.923401944441</v>
      </c>
      <c r="G42" s="12"/>
      <c r="H42" s="14">
        <v>6540.2370700414876</v>
      </c>
      <c r="I42" s="12"/>
      <c r="J42" s="14">
        <v>67260.229945826926</v>
      </c>
      <c r="K42" s="12"/>
      <c r="L42" s="14">
        <v>65375.689321466285</v>
      </c>
      <c r="M42" s="12"/>
      <c r="N42" s="14">
        <v>17892.820260815304</v>
      </c>
      <c r="O42" s="12"/>
      <c r="P42" s="14">
        <v>18927.620487504148</v>
      </c>
      <c r="Q42" s="12"/>
      <c r="R42" s="14">
        <v>13149.251314725661</v>
      </c>
      <c r="S42" s="12"/>
      <c r="T42" s="14">
        <v>30317.895363800566</v>
      </c>
      <c r="U42" s="12"/>
      <c r="V42" s="14">
        <v>23647.961919774865</v>
      </c>
      <c r="W42" s="12"/>
      <c r="X42" s="14">
        <v>21607.750570133136</v>
      </c>
      <c r="Y42" s="12"/>
      <c r="Z42" s="14">
        <v>16787.722240145635</v>
      </c>
      <c r="AA42" s="12" t="s">
        <v>29</v>
      </c>
      <c r="AB42" s="14">
        <v>10034.695670548623</v>
      </c>
      <c r="AC42" s="12" t="s">
        <v>29</v>
      </c>
      <c r="AD42" s="14">
        <v>9638.0783302509408</v>
      </c>
      <c r="AE42" s="12" t="s">
        <v>29</v>
      </c>
      <c r="AF42" s="14">
        <v>6665.7497917536921</v>
      </c>
      <c r="AG42" s="12" t="s">
        <v>29</v>
      </c>
      <c r="AH42" s="14">
        <v>6137</v>
      </c>
      <c r="AI42" s="12" t="s">
        <v>29</v>
      </c>
      <c r="AJ42" s="14">
        <v>6786</v>
      </c>
      <c r="AK42" s="12" t="s">
        <v>29</v>
      </c>
      <c r="AL42" s="14">
        <v>6470</v>
      </c>
      <c r="AM42" s="12"/>
      <c r="AN42" s="14">
        <v>5867.6163987597247</v>
      </c>
      <c r="AO42" s="12"/>
      <c r="AP42" s="14">
        <v>3847.6611527753375</v>
      </c>
      <c r="AQ42" s="12" t="s">
        <v>49</v>
      </c>
      <c r="AR42" s="14">
        <v>3607.218832237992</v>
      </c>
      <c r="AS42" s="48" t="s">
        <v>49</v>
      </c>
      <c r="AT42" s="14">
        <v>4517.3269752760771</v>
      </c>
      <c r="AU42" s="48" t="s">
        <v>49</v>
      </c>
    </row>
    <row r="43" spans="1:47">
      <c r="B43" s="150" t="s">
        <v>26</v>
      </c>
      <c r="C43" s="150"/>
      <c r="D43" s="14">
        <v>63.40005</v>
      </c>
      <c r="E43" s="12" t="s">
        <v>49</v>
      </c>
      <c r="F43" s="14">
        <v>642.49799999999993</v>
      </c>
      <c r="G43" s="12" t="s">
        <v>49</v>
      </c>
      <c r="H43" s="14">
        <v>441.97266666666667</v>
      </c>
      <c r="I43" s="12" t="s">
        <v>49</v>
      </c>
      <c r="J43" s="14">
        <v>2047.4734000000001</v>
      </c>
      <c r="K43" s="12" t="s">
        <v>49</v>
      </c>
      <c r="L43" s="14">
        <v>4095.3361999999997</v>
      </c>
      <c r="M43" s="12" t="s">
        <v>49</v>
      </c>
      <c r="N43" s="14">
        <v>1513.2470166666667</v>
      </c>
      <c r="O43" s="12" t="s">
        <v>49</v>
      </c>
      <c r="P43" s="14">
        <v>2834.7750000000001</v>
      </c>
      <c r="Q43" s="12" t="s">
        <v>49</v>
      </c>
      <c r="R43" s="14">
        <v>639.7744998674242</v>
      </c>
      <c r="S43" s="12" t="s">
        <v>49</v>
      </c>
      <c r="T43" s="14">
        <v>776.67303500000003</v>
      </c>
      <c r="U43" s="12" t="s">
        <v>49</v>
      </c>
      <c r="V43" s="14">
        <v>2873.3801751356673</v>
      </c>
      <c r="W43" s="12" t="s">
        <v>49</v>
      </c>
      <c r="X43" s="14">
        <v>418.99360035182804</v>
      </c>
      <c r="Y43" s="12" t="s">
        <v>49</v>
      </c>
      <c r="Z43" s="14">
        <v>2987.0306108375848</v>
      </c>
      <c r="AA43" s="12" t="s">
        <v>49</v>
      </c>
      <c r="AB43" s="14">
        <v>316.93148138528136</v>
      </c>
      <c r="AC43" s="12" t="s">
        <v>49</v>
      </c>
      <c r="AD43" s="14">
        <v>63.764399999999995</v>
      </c>
      <c r="AE43" s="12" t="s">
        <v>49</v>
      </c>
      <c r="AF43" s="14">
        <v>451.58759876623373</v>
      </c>
      <c r="AG43" s="12" t="s">
        <v>49</v>
      </c>
      <c r="AH43" s="14">
        <v>499</v>
      </c>
      <c r="AI43" s="48" t="s">
        <v>49</v>
      </c>
      <c r="AJ43" s="14">
        <v>420</v>
      </c>
      <c r="AK43" s="48" t="s">
        <v>49</v>
      </c>
      <c r="AL43" s="14">
        <v>18</v>
      </c>
      <c r="AM43" s="48" t="s">
        <v>49</v>
      </c>
      <c r="AN43" s="14">
        <v>270.93714854561813</v>
      </c>
      <c r="AO43" s="48" t="s">
        <v>49</v>
      </c>
      <c r="AP43" s="14">
        <v>604.89906778497652</v>
      </c>
      <c r="AQ43" s="48" t="s">
        <v>49</v>
      </c>
      <c r="AR43" s="14">
        <v>374.60374888253898</v>
      </c>
      <c r="AS43" s="12" t="s">
        <v>49</v>
      </c>
      <c r="AT43" s="14">
        <v>89.103922489380494</v>
      </c>
      <c r="AU43" s="12" t="s">
        <v>49</v>
      </c>
    </row>
    <row r="44" spans="1:47">
      <c r="B44" s="150" t="s">
        <v>27</v>
      </c>
      <c r="C44" s="150"/>
      <c r="D44" s="14">
        <v>19905.468142072801</v>
      </c>
      <c r="E44" s="12"/>
      <c r="F44" s="14">
        <v>23765.166914436562</v>
      </c>
      <c r="G44" s="12"/>
      <c r="H44" s="14">
        <v>7452.941630674437</v>
      </c>
      <c r="I44" s="12"/>
      <c r="J44" s="14">
        <v>50033.100616682947</v>
      </c>
      <c r="K44" s="12"/>
      <c r="L44" s="14">
        <v>11816.3384957587</v>
      </c>
      <c r="M44" s="12"/>
      <c r="N44" s="14">
        <v>14140.534116415949</v>
      </c>
      <c r="O44" s="12"/>
      <c r="P44" s="14">
        <v>8704.4796428255358</v>
      </c>
      <c r="Q44" s="12"/>
      <c r="R44" s="14">
        <v>7984.8510952916013</v>
      </c>
      <c r="S44" s="12"/>
      <c r="T44" s="14">
        <v>6449.0166092484978</v>
      </c>
      <c r="U44" s="12"/>
      <c r="V44" s="14">
        <v>6853.2759423501384</v>
      </c>
      <c r="W44" s="12"/>
      <c r="X44" s="14">
        <v>8570.4843002399975</v>
      </c>
      <c r="Y44" s="12"/>
      <c r="Z44" s="14">
        <v>12810.327397209143</v>
      </c>
      <c r="AA44" s="12" t="s">
        <v>29</v>
      </c>
      <c r="AB44" s="14">
        <v>5729.384728516683</v>
      </c>
      <c r="AC44" s="12" t="s">
        <v>29</v>
      </c>
      <c r="AD44" s="14">
        <v>7670.9803067361781</v>
      </c>
      <c r="AE44" s="12" t="s">
        <v>29</v>
      </c>
      <c r="AF44" s="14">
        <v>6861.1471594175446</v>
      </c>
      <c r="AG44" s="12" t="s">
        <v>29</v>
      </c>
      <c r="AH44" s="14">
        <v>12409</v>
      </c>
      <c r="AI44" s="12" t="s">
        <v>29</v>
      </c>
      <c r="AJ44" s="14">
        <v>11296</v>
      </c>
      <c r="AK44" s="12" t="s">
        <v>29</v>
      </c>
      <c r="AL44" s="14">
        <v>8701</v>
      </c>
      <c r="AM44" s="12"/>
      <c r="AN44" s="14">
        <v>4092.6475522048868</v>
      </c>
      <c r="AO44" s="48" t="s">
        <v>49</v>
      </c>
      <c r="AP44" s="14">
        <v>3417.6220898651804</v>
      </c>
      <c r="AQ44" s="48" t="s">
        <v>49</v>
      </c>
      <c r="AR44" s="14">
        <v>4573.8946410548497</v>
      </c>
      <c r="AS44" s="48" t="s">
        <v>49</v>
      </c>
      <c r="AT44" s="14">
        <v>5042.7926997324594</v>
      </c>
      <c r="AU44" s="48" t="s">
        <v>49</v>
      </c>
    </row>
    <row r="45" spans="1:47">
      <c r="B45" s="150" t="s">
        <v>28</v>
      </c>
      <c r="C45" s="150"/>
      <c r="D45" s="14">
        <v>0</v>
      </c>
      <c r="E45" s="12"/>
      <c r="F45" s="14">
        <v>0</v>
      </c>
      <c r="G45" s="12"/>
      <c r="H45" s="14">
        <v>0</v>
      </c>
      <c r="I45" s="12"/>
      <c r="J45" s="14">
        <v>0</v>
      </c>
      <c r="K45" s="12"/>
      <c r="L45" s="14">
        <v>29.477142857142859</v>
      </c>
      <c r="M45" s="12" t="s">
        <v>49</v>
      </c>
      <c r="N45" s="14">
        <v>0</v>
      </c>
      <c r="O45" s="12"/>
      <c r="P45" s="14">
        <v>0</v>
      </c>
      <c r="Q45" s="12"/>
      <c r="R45" s="14">
        <v>0</v>
      </c>
      <c r="S45" s="12"/>
      <c r="T45" s="14">
        <v>0</v>
      </c>
      <c r="U45" s="12"/>
      <c r="V45" s="14">
        <v>0</v>
      </c>
      <c r="W45" s="12"/>
      <c r="X45" s="14">
        <v>0</v>
      </c>
      <c r="Y45" s="12"/>
      <c r="Z45" s="14">
        <v>0</v>
      </c>
      <c r="AA45" s="12" t="s">
        <v>29</v>
      </c>
      <c r="AB45" s="14">
        <v>20.766359183673469</v>
      </c>
      <c r="AC45" s="12" t="s">
        <v>49</v>
      </c>
      <c r="AD45" s="14">
        <v>15.969199999999999</v>
      </c>
      <c r="AE45" s="12" t="s">
        <v>49</v>
      </c>
      <c r="AF45" s="14">
        <v>18.113044444444444</v>
      </c>
      <c r="AG45" s="12" t="s">
        <v>49</v>
      </c>
      <c r="AH45" s="14">
        <v>1293</v>
      </c>
      <c r="AI45" s="48" t="s">
        <v>49</v>
      </c>
      <c r="AJ45" s="14">
        <v>250</v>
      </c>
      <c r="AK45" s="48" t="s">
        <v>49</v>
      </c>
      <c r="AL45" s="14">
        <v>919</v>
      </c>
      <c r="AM45" s="48" t="s">
        <v>49</v>
      </c>
      <c r="AN45" s="14">
        <v>16530.097286614066</v>
      </c>
      <c r="AO45" s="48"/>
      <c r="AP45" s="14">
        <v>12086.252860092685</v>
      </c>
      <c r="AQ45" s="48" t="s">
        <v>229</v>
      </c>
      <c r="AR45" s="14">
        <v>19264.542060730935</v>
      </c>
      <c r="AS45" s="48" t="s">
        <v>229</v>
      </c>
      <c r="AT45" s="14">
        <v>12152.721527559532</v>
      </c>
      <c r="AU45" s="48" t="s">
        <v>49</v>
      </c>
    </row>
    <row r="46" spans="1:47">
      <c r="D46" s="14"/>
      <c r="E46" s="12"/>
      <c r="F46" s="14"/>
      <c r="G46" s="12"/>
      <c r="H46" s="14"/>
      <c r="I46" s="12"/>
      <c r="J46" s="14"/>
      <c r="K46" s="12"/>
      <c r="L46" s="14"/>
      <c r="M46" s="12"/>
      <c r="N46" s="14"/>
      <c r="O46" s="12"/>
      <c r="P46" s="14"/>
      <c r="Q46" s="12"/>
      <c r="R46" s="14"/>
      <c r="S46" s="12"/>
      <c r="T46" s="14"/>
      <c r="U46" s="12"/>
      <c r="V46" s="14"/>
      <c r="W46" s="12"/>
      <c r="X46" s="14"/>
      <c r="Y46" s="12"/>
      <c r="Z46" s="14"/>
      <c r="AA46" s="12" t="s">
        <v>29</v>
      </c>
      <c r="AB46" s="14"/>
      <c r="AC46" s="12" t="s">
        <v>29</v>
      </c>
      <c r="AD46" s="14"/>
      <c r="AE46" s="12" t="s">
        <v>29</v>
      </c>
      <c r="AF46" s="14"/>
      <c r="AG46" s="12"/>
      <c r="AH46" s="14"/>
      <c r="AI46" s="12"/>
      <c r="AJ46" s="14"/>
      <c r="AK46" s="12"/>
      <c r="AL46" s="14"/>
      <c r="AM46" s="12"/>
      <c r="AN46" s="14"/>
      <c r="AO46" s="12"/>
      <c r="AP46" s="14"/>
      <c r="AQ46" s="12"/>
      <c r="AR46" s="14"/>
      <c r="AS46" s="12"/>
      <c r="AT46" s="14"/>
      <c r="AU46" s="12" t="s">
        <v>229</v>
      </c>
    </row>
    <row r="47" spans="1:47" ht="15">
      <c r="A47" s="151" t="s">
        <v>212</v>
      </c>
      <c r="B47" s="151"/>
      <c r="C47" s="151"/>
      <c r="D47" s="11">
        <v>433451.80457543029</v>
      </c>
      <c r="E47" s="12"/>
      <c r="F47" s="11">
        <v>382504.99460395036</v>
      </c>
      <c r="G47" s="12"/>
      <c r="H47" s="11">
        <v>327535.42206507799</v>
      </c>
      <c r="I47" s="12"/>
      <c r="J47" s="11">
        <v>680874.73103809729</v>
      </c>
      <c r="K47" s="12"/>
      <c r="L47" s="11">
        <v>558663.77935565403</v>
      </c>
      <c r="M47" s="12"/>
      <c r="N47" s="11">
        <v>324854.14381844498</v>
      </c>
      <c r="O47" s="12"/>
      <c r="P47" s="11">
        <v>325910.97653755848</v>
      </c>
      <c r="Q47" s="12"/>
      <c r="R47" s="11">
        <v>255227.06938735739</v>
      </c>
      <c r="S47" s="12"/>
      <c r="T47" s="11">
        <v>363764.46338511456</v>
      </c>
      <c r="U47" s="12"/>
      <c r="V47" s="11">
        <v>404494.13988950348</v>
      </c>
      <c r="W47" s="12"/>
      <c r="X47" s="11">
        <v>438076.78906022257</v>
      </c>
      <c r="Y47" s="12"/>
      <c r="Z47" s="11">
        <v>404150.89436113212</v>
      </c>
      <c r="AA47" s="12" t="s">
        <v>29</v>
      </c>
      <c r="AB47" s="11">
        <v>244928.99009678175</v>
      </c>
      <c r="AC47" s="48" t="s">
        <v>29</v>
      </c>
      <c r="AD47" s="11">
        <v>213672.17356687985</v>
      </c>
      <c r="AE47" s="12" t="s">
        <v>29</v>
      </c>
      <c r="AF47" s="11">
        <v>164986.34341082253</v>
      </c>
      <c r="AG47" s="12"/>
      <c r="AH47" s="11">
        <v>249912</v>
      </c>
      <c r="AI47" s="12"/>
      <c r="AJ47" s="11">
        <v>276518</v>
      </c>
      <c r="AK47" s="12"/>
      <c r="AL47" s="11">
        <v>174311</v>
      </c>
      <c r="AM47" s="12"/>
      <c r="AN47" s="11">
        <v>163442</v>
      </c>
      <c r="AO47" s="12"/>
      <c r="AP47" s="11">
        <v>142137.9994831612</v>
      </c>
      <c r="AQ47" s="12"/>
      <c r="AR47" s="11">
        <v>157417.44731069126</v>
      </c>
      <c r="AS47" s="12"/>
      <c r="AT47" s="11">
        <v>183342.68202204732</v>
      </c>
      <c r="AU47" s="12"/>
    </row>
    <row r="48" spans="1:47">
      <c r="B48" s="150" t="s">
        <v>47</v>
      </c>
      <c r="C48" s="150"/>
      <c r="D48" s="14">
        <v>264499.15191481193</v>
      </c>
      <c r="E48" s="12"/>
      <c r="F48" s="14">
        <v>247310.30548151676</v>
      </c>
      <c r="G48" s="12"/>
      <c r="H48" s="14">
        <v>197461.69832830064</v>
      </c>
      <c r="I48" s="12"/>
      <c r="J48" s="14">
        <v>476282.98618353694</v>
      </c>
      <c r="K48" s="12"/>
      <c r="L48" s="14">
        <v>274959.45363788679</v>
      </c>
      <c r="M48" s="12"/>
      <c r="N48" s="14">
        <v>169872.79108334004</v>
      </c>
      <c r="O48" s="12"/>
      <c r="P48" s="14">
        <v>168593.76102980628</v>
      </c>
      <c r="Q48" s="12"/>
      <c r="R48" s="14">
        <v>121670.10969381065</v>
      </c>
      <c r="S48" s="12"/>
      <c r="T48" s="14">
        <v>222827.69076835306</v>
      </c>
      <c r="U48" s="12"/>
      <c r="V48" s="14">
        <v>259920.17908065557</v>
      </c>
      <c r="W48" s="12"/>
      <c r="X48" s="14">
        <v>291814.68313674681</v>
      </c>
      <c r="Y48" s="12"/>
      <c r="Z48" s="14">
        <v>275855.04131839896</v>
      </c>
      <c r="AA48" s="12" t="s">
        <v>29</v>
      </c>
      <c r="AB48" s="50">
        <v>182208.1564001517</v>
      </c>
      <c r="AC48" s="48" t="s">
        <v>29</v>
      </c>
      <c r="AD48" s="50">
        <v>164036.77498634896</v>
      </c>
      <c r="AE48" s="12" t="s">
        <v>29</v>
      </c>
      <c r="AF48" s="50">
        <v>132770.74245932125</v>
      </c>
      <c r="AG48" s="12"/>
      <c r="AH48" s="50">
        <v>145650</v>
      </c>
      <c r="AI48" s="12"/>
      <c r="AJ48" s="50">
        <v>191766</v>
      </c>
      <c r="AK48" s="12"/>
      <c r="AL48" s="50">
        <v>121263</v>
      </c>
      <c r="AM48" s="12"/>
      <c r="AN48" s="50">
        <v>106399.51934281293</v>
      </c>
      <c r="AO48" s="12"/>
      <c r="AP48" s="50">
        <v>94969.454462689464</v>
      </c>
      <c r="AQ48" s="12"/>
      <c r="AR48" s="50">
        <v>104566.70547075367</v>
      </c>
      <c r="AS48" s="12"/>
      <c r="AT48" s="50">
        <v>140111.44622912127</v>
      </c>
      <c r="AU48" s="12"/>
    </row>
    <row r="49" spans="1:47">
      <c r="B49" s="150" t="s">
        <v>46</v>
      </c>
      <c r="C49" s="150"/>
      <c r="D49" s="14">
        <v>168952.65266061836</v>
      </c>
      <c r="E49" s="12"/>
      <c r="F49" s="14">
        <v>135194.6891224336</v>
      </c>
      <c r="G49" s="12"/>
      <c r="H49" s="14">
        <v>130073.72373677735</v>
      </c>
      <c r="I49" s="12"/>
      <c r="J49" s="14">
        <v>204591.74485456035</v>
      </c>
      <c r="K49" s="12"/>
      <c r="L49" s="14">
        <v>283704.32571776729</v>
      </c>
      <c r="M49" s="12"/>
      <c r="N49" s="14">
        <v>154981.35273510494</v>
      </c>
      <c r="O49" s="12"/>
      <c r="P49" s="14">
        <v>157317.2155077522</v>
      </c>
      <c r="Q49" s="12"/>
      <c r="R49" s="14">
        <v>133556.95969354673</v>
      </c>
      <c r="S49" s="12"/>
      <c r="T49" s="14">
        <v>140936.7726167615</v>
      </c>
      <c r="U49" s="12"/>
      <c r="V49" s="14">
        <v>144573.96080884794</v>
      </c>
      <c r="W49" s="12"/>
      <c r="X49" s="14">
        <v>146262.10592347576</v>
      </c>
      <c r="Y49" s="12"/>
      <c r="Z49" s="14">
        <v>127820.6054563916</v>
      </c>
      <c r="AA49" s="12" t="s">
        <v>29</v>
      </c>
      <c r="AB49" s="50">
        <v>62679.769137444782</v>
      </c>
      <c r="AC49" s="48" t="s">
        <v>29</v>
      </c>
      <c r="AD49" s="50">
        <v>49619.429380530652</v>
      </c>
      <c r="AE49" s="12" t="s">
        <v>29</v>
      </c>
      <c r="AF49" s="50">
        <v>31985.210932769347</v>
      </c>
      <c r="AG49" s="12"/>
      <c r="AH49" s="50">
        <v>58596</v>
      </c>
      <c r="AI49" s="12"/>
      <c r="AJ49" s="50">
        <v>51960</v>
      </c>
      <c r="AK49" s="12"/>
      <c r="AL49" s="50">
        <v>37664</v>
      </c>
      <c r="AM49" s="12"/>
      <c r="AN49" s="50">
        <v>30305.549633447721</v>
      </c>
      <c r="AO49" s="12"/>
      <c r="AP49" s="50">
        <v>18488.108558136046</v>
      </c>
      <c r="AQ49" s="12"/>
      <c r="AR49" s="50">
        <v>18787.875953074014</v>
      </c>
      <c r="AS49" s="12"/>
      <c r="AT49" s="50">
        <v>18075.107305234229</v>
      </c>
      <c r="AU49" s="12"/>
    </row>
    <row r="50" spans="1:47">
      <c r="B50" s="150" t="s">
        <v>28</v>
      </c>
      <c r="C50" s="150"/>
      <c r="D50" s="14">
        <v>0</v>
      </c>
      <c r="E50" s="12"/>
      <c r="F50" s="14">
        <v>0</v>
      </c>
      <c r="G50" s="12"/>
      <c r="H50" s="14">
        <v>0</v>
      </c>
      <c r="I50" s="12"/>
      <c r="J50" s="14">
        <v>0</v>
      </c>
      <c r="K50" s="12"/>
      <c r="L50" s="14">
        <v>0</v>
      </c>
      <c r="M50" s="12"/>
      <c r="N50" s="14">
        <v>0</v>
      </c>
      <c r="O50" s="12"/>
      <c r="P50" s="14">
        <v>0</v>
      </c>
      <c r="Q50" s="12"/>
      <c r="R50" s="14">
        <v>0</v>
      </c>
      <c r="S50" s="12"/>
      <c r="T50" s="14">
        <v>0</v>
      </c>
      <c r="U50" s="12"/>
      <c r="V50" s="14">
        <v>0</v>
      </c>
      <c r="W50" s="12"/>
      <c r="X50" s="14">
        <v>0</v>
      </c>
      <c r="Y50" s="12"/>
      <c r="Z50" s="14">
        <v>475.24758634085214</v>
      </c>
      <c r="AA50" s="12" t="s">
        <v>49</v>
      </c>
      <c r="AB50" s="50">
        <v>41.064559183673467</v>
      </c>
      <c r="AC50" s="48" t="s">
        <v>49</v>
      </c>
      <c r="AD50" s="50">
        <v>15.969199999999999</v>
      </c>
      <c r="AE50" s="12" t="s">
        <v>49</v>
      </c>
      <c r="AF50" s="50">
        <v>230.39001873253019</v>
      </c>
      <c r="AG50" s="48" t="s">
        <v>49</v>
      </c>
      <c r="AH50" s="50">
        <v>45666</v>
      </c>
      <c r="AI50" s="48"/>
      <c r="AJ50" s="50">
        <v>32792</v>
      </c>
      <c r="AK50" s="48"/>
      <c r="AL50" s="50">
        <v>15385</v>
      </c>
      <c r="AM50" s="48"/>
      <c r="AN50" s="50">
        <v>26736.878903813973</v>
      </c>
      <c r="AO50" s="48"/>
      <c r="AP50" s="50">
        <v>28680.436462335696</v>
      </c>
      <c r="AQ50" s="48"/>
      <c r="AR50" s="50">
        <v>34062.865886863583</v>
      </c>
      <c r="AS50" s="48"/>
      <c r="AT50" s="50">
        <v>25156.128487691803</v>
      </c>
      <c r="AU50" s="48"/>
    </row>
    <row r="51" spans="1:47" ht="6" customHeight="1" thickBo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6" customHeight="1"/>
    <row r="53" spans="1:47" s="16" customFormat="1" ht="12.75" customHeight="1">
      <c r="A53" s="17" t="s">
        <v>41</v>
      </c>
      <c r="B53" s="18">
        <v>1</v>
      </c>
      <c r="C53" s="158" t="s">
        <v>195</v>
      </c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75"/>
      <c r="AE53" s="75"/>
      <c r="AF53" s="82"/>
      <c r="AG53" s="82"/>
    </row>
    <row r="54" spans="1:47" s="16" customFormat="1" ht="12.75" customHeight="1">
      <c r="B54" s="19">
        <v>0</v>
      </c>
      <c r="C54" s="158" t="s">
        <v>42</v>
      </c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75"/>
      <c r="AE54" s="75"/>
    </row>
    <row r="55" spans="1:47">
      <c r="B55" s="20" t="s">
        <v>49</v>
      </c>
      <c r="C55" s="158" t="s">
        <v>109</v>
      </c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75"/>
      <c r="AE55" s="75"/>
    </row>
    <row r="56" spans="1:47">
      <c r="B56" s="16" t="s">
        <v>242</v>
      </c>
    </row>
    <row r="57" spans="1:47">
      <c r="A57" s="21"/>
      <c r="B57" s="22"/>
    </row>
  </sheetData>
  <mergeCells count="58">
    <mergeCell ref="A12:C12"/>
    <mergeCell ref="B28:C28"/>
    <mergeCell ref="B29:C29"/>
    <mergeCell ref="B30:C30"/>
    <mergeCell ref="B34:C34"/>
    <mergeCell ref="B14:C14"/>
    <mergeCell ref="B13:C13"/>
    <mergeCell ref="B21:C21"/>
    <mergeCell ref="B20:C20"/>
    <mergeCell ref="B17:C17"/>
    <mergeCell ref="B42:C42"/>
    <mergeCell ref="B37:C37"/>
    <mergeCell ref="B27:C27"/>
    <mergeCell ref="B40:C40"/>
    <mergeCell ref="B35:C35"/>
    <mergeCell ref="B36:C36"/>
    <mergeCell ref="C55:AC55"/>
    <mergeCell ref="B25:C25"/>
    <mergeCell ref="B23:C23"/>
    <mergeCell ref="B44:C44"/>
    <mergeCell ref="B50:C50"/>
    <mergeCell ref="B24:C24"/>
    <mergeCell ref="A47:C47"/>
    <mergeCell ref="B45:C45"/>
    <mergeCell ref="B43:C43"/>
    <mergeCell ref="B31:C31"/>
    <mergeCell ref="B32:C32"/>
    <mergeCell ref="B39:C39"/>
    <mergeCell ref="B38:C38"/>
    <mergeCell ref="B49:C49"/>
    <mergeCell ref="B48:C48"/>
    <mergeCell ref="B41:C41"/>
    <mergeCell ref="C54:AC54"/>
    <mergeCell ref="F9:G9"/>
    <mergeCell ref="J9:K9"/>
    <mergeCell ref="B22:C22"/>
    <mergeCell ref="B16:C16"/>
    <mergeCell ref="X9:Y9"/>
    <mergeCell ref="V9:W9"/>
    <mergeCell ref="P9:Q9"/>
    <mergeCell ref="B18:C18"/>
    <mergeCell ref="B15:C15"/>
    <mergeCell ref="C53:AC53"/>
    <mergeCell ref="B26:C26"/>
    <mergeCell ref="B19:C19"/>
    <mergeCell ref="B33:C33"/>
    <mergeCell ref="T9:U9"/>
    <mergeCell ref="R9:S9"/>
    <mergeCell ref="A3:AO3"/>
    <mergeCell ref="A2:AO2"/>
    <mergeCell ref="A1:AO1"/>
    <mergeCell ref="D6:AO6"/>
    <mergeCell ref="Z9:AA9"/>
    <mergeCell ref="N9:O9"/>
    <mergeCell ref="L9:M9"/>
    <mergeCell ref="H9:I9"/>
    <mergeCell ref="A6:C9"/>
    <mergeCell ref="D9:E9"/>
  </mergeCells>
  <phoneticPr fontId="0" type="noConversion"/>
  <hyperlinks>
    <hyperlink ref="AV1" location="Índice!A1" display="Ir a Índice" xr:uid="{00000000-0004-0000-07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4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V72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7.5" style="5" customWidth="1"/>
    <col min="3" max="3" width="23.6640625" style="5" customWidth="1"/>
    <col min="4" max="4" width="13.6640625" style="5" bestFit="1" customWidth="1"/>
    <col min="5" max="5" width="3.6640625" style="5" customWidth="1"/>
    <col min="6" max="6" width="13.5" style="5" bestFit="1" customWidth="1"/>
    <col min="7" max="7" width="3.6640625" style="5" customWidth="1"/>
    <col min="8" max="8" width="12.6640625" style="5" customWidth="1"/>
    <col min="9" max="9" width="3.6640625" style="5" customWidth="1"/>
    <col min="10" max="10" width="13.5" style="5" bestFit="1" customWidth="1"/>
    <col min="11" max="11" width="3.6640625" style="5" customWidth="1"/>
    <col min="12" max="12" width="13.5" style="5" bestFit="1" customWidth="1"/>
    <col min="13" max="13" width="3.6640625" style="5" customWidth="1"/>
    <col min="14" max="14" width="13.5" style="5" bestFit="1" customWidth="1"/>
    <col min="15" max="15" width="3.6640625" style="5" customWidth="1"/>
    <col min="16" max="16" width="12.6640625" style="5" customWidth="1"/>
    <col min="17" max="17" width="3.6640625" style="5" customWidth="1"/>
    <col min="18" max="18" width="12.6640625" style="5" customWidth="1"/>
    <col min="19" max="19" width="3.6640625" style="5" customWidth="1"/>
    <col min="20" max="20" width="13.5" style="5" bestFit="1" customWidth="1"/>
    <col min="21" max="21" width="3.6640625" style="5" customWidth="1"/>
    <col min="22" max="22" width="13.6640625" style="5" bestFit="1" customWidth="1"/>
    <col min="23" max="23" width="3.6640625" style="5" customWidth="1"/>
    <col min="24" max="24" width="13.5" style="5" bestFit="1" customWidth="1"/>
    <col min="25" max="25" width="3.6640625" style="5" customWidth="1"/>
    <col min="26" max="26" width="12.6640625" style="5" customWidth="1"/>
    <col min="27" max="27" width="3.6640625" style="5" customWidth="1"/>
    <col min="28" max="28" width="14" style="5" bestFit="1" customWidth="1"/>
    <col min="29" max="29" width="3.6640625" style="5" customWidth="1"/>
    <col min="30" max="30" width="12.6640625" style="5" customWidth="1"/>
    <col min="31" max="31" width="3.6640625" style="5" customWidth="1"/>
    <col min="32" max="32" width="13.33203125" style="5" bestFit="1" customWidth="1"/>
    <col min="33" max="33" width="5.6640625" style="5" customWidth="1"/>
    <col min="34" max="34" width="12.83203125" style="5" bestFit="1" customWidth="1"/>
    <col min="35" max="35" width="5.5" style="5" customWidth="1"/>
    <col min="36" max="36" width="12.83203125" style="5" bestFit="1" customWidth="1"/>
    <col min="37" max="37" width="5.5" style="5" customWidth="1"/>
    <col min="38" max="38" width="9.33203125" style="5" customWidth="1"/>
    <col min="39" max="39" width="3" style="5" customWidth="1"/>
    <col min="40" max="40" width="12.83203125" style="5" bestFit="1" customWidth="1"/>
    <col min="41" max="41" width="4" style="5" customWidth="1"/>
    <col min="42" max="42" width="12.83203125" style="5" bestFit="1" customWidth="1"/>
    <col min="43" max="43" width="4" style="5" customWidth="1"/>
    <col min="44" max="44" width="9.33203125" style="5" bestFit="1" customWidth="1"/>
    <col min="45" max="45" width="4" style="5" customWidth="1"/>
    <col min="46" max="46" width="9.33203125" style="5" bestFit="1" customWidth="1"/>
    <col min="47" max="47" width="4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8" s="2" customFormat="1" ht="14">
      <c r="A1" s="146" t="s">
        <v>251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48" s="2" customFormat="1" ht="14">
      <c r="A2" s="146" t="s">
        <v>175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48" s="23" customFormat="1" ht="14">
      <c r="A3" s="146" t="s">
        <v>236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48" s="4" customFormat="1" ht="7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8" ht="6" customHeight="1"/>
    <row r="6" spans="1:48" ht="12.75" customHeight="1">
      <c r="A6" s="149" t="s">
        <v>116</v>
      </c>
      <c r="B6" s="149"/>
      <c r="C6" s="149"/>
      <c r="D6" s="148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48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8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8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6" customHeight="1"/>
    <row r="12" spans="1:48" s="24" customFormat="1">
      <c r="A12" s="157" t="s">
        <v>117</v>
      </c>
      <c r="B12" s="157"/>
      <c r="C12" s="157"/>
      <c r="D12" s="11">
        <v>433451.80457543023</v>
      </c>
      <c r="E12" s="12"/>
      <c r="F12" s="11">
        <v>382504.9946039507</v>
      </c>
      <c r="G12" s="12"/>
      <c r="H12" s="11">
        <v>327535.42206507735</v>
      </c>
      <c r="I12" s="12"/>
      <c r="J12" s="11">
        <v>680874.73103809822</v>
      </c>
      <c r="K12" s="12"/>
      <c r="L12" s="11">
        <v>558663.77935565391</v>
      </c>
      <c r="M12" s="12"/>
      <c r="N12" s="11">
        <v>324854.14381844446</v>
      </c>
      <c r="O12" s="12"/>
      <c r="P12" s="11">
        <v>325910.97653755674</v>
      </c>
      <c r="Q12" s="12"/>
      <c r="R12" s="11">
        <v>255227.06938735841</v>
      </c>
      <c r="S12" s="12"/>
      <c r="T12" s="11">
        <v>363764.46338511357</v>
      </c>
      <c r="U12" s="12"/>
      <c r="V12" s="11">
        <v>404494.13988950476</v>
      </c>
      <c r="W12" s="12"/>
      <c r="X12" s="11">
        <v>438076.78906022303</v>
      </c>
      <c r="Y12" s="12"/>
      <c r="Z12" s="11">
        <v>404150.89436113212</v>
      </c>
      <c r="AA12" s="12"/>
      <c r="AB12" s="11">
        <v>244928.99009677884</v>
      </c>
      <c r="AC12" s="12" t="s">
        <v>29</v>
      </c>
      <c r="AD12" s="11">
        <v>213672.17356687985</v>
      </c>
      <c r="AE12" s="12" t="s">
        <v>29</v>
      </c>
      <c r="AF12" s="11">
        <v>164986.34341082323</v>
      </c>
      <c r="AG12" s="12"/>
      <c r="AH12" s="11">
        <v>249912</v>
      </c>
      <c r="AI12" s="12"/>
      <c r="AJ12" s="11">
        <v>276518</v>
      </c>
      <c r="AK12" s="12"/>
      <c r="AL12" s="11">
        <v>174311</v>
      </c>
      <c r="AM12" s="12"/>
      <c r="AN12" s="11">
        <v>163442</v>
      </c>
      <c r="AO12" s="12"/>
      <c r="AP12" s="11">
        <v>142137.99948316102</v>
      </c>
      <c r="AQ12" s="12"/>
      <c r="AR12" s="11">
        <v>157417.44731069123</v>
      </c>
      <c r="AS12" s="12"/>
      <c r="AT12" s="11">
        <v>183342.6820220472</v>
      </c>
      <c r="AU12" s="12"/>
    </row>
    <row r="13" spans="1:48">
      <c r="B13" s="156" t="s">
        <v>118</v>
      </c>
      <c r="C13" s="156"/>
      <c r="D13" s="14">
        <v>390100.2802802404</v>
      </c>
      <c r="E13" s="12"/>
      <c r="F13" s="14">
        <v>338641.51871387329</v>
      </c>
      <c r="G13" s="12"/>
      <c r="H13" s="14">
        <v>285667.93993836048</v>
      </c>
      <c r="I13" s="12"/>
      <c r="J13" s="14">
        <v>596996.80806860968</v>
      </c>
      <c r="K13" s="12"/>
      <c r="L13" s="14">
        <v>501091.8177334558</v>
      </c>
      <c r="M13" s="12"/>
      <c r="N13" s="14">
        <v>276806.1937457833</v>
      </c>
      <c r="O13" s="12"/>
      <c r="P13" s="14">
        <v>278512.33388900588</v>
      </c>
      <c r="Q13" s="12"/>
      <c r="R13" s="14">
        <v>214160.28462183956</v>
      </c>
      <c r="S13" s="12"/>
      <c r="T13" s="14">
        <v>294671.60911407461</v>
      </c>
      <c r="U13" s="12"/>
      <c r="V13" s="14">
        <v>323735.52864269225</v>
      </c>
      <c r="W13" s="12"/>
      <c r="X13" s="14">
        <v>354087.01948760328</v>
      </c>
      <c r="Y13" s="12"/>
      <c r="Z13" s="14">
        <v>311551.0516142986</v>
      </c>
      <c r="AA13" s="12"/>
      <c r="AB13" s="14">
        <v>187330.50815606763</v>
      </c>
      <c r="AC13" s="12" t="s">
        <v>29</v>
      </c>
      <c r="AD13" s="14">
        <v>162365.59308099735</v>
      </c>
      <c r="AE13" s="12" t="s">
        <v>29</v>
      </c>
      <c r="AF13" s="14">
        <v>123470.30928129869</v>
      </c>
      <c r="AG13" s="12"/>
      <c r="AH13" s="14">
        <v>184839</v>
      </c>
      <c r="AI13" s="12"/>
      <c r="AJ13" s="14">
        <v>206662</v>
      </c>
      <c r="AK13" s="12"/>
      <c r="AL13" s="14">
        <v>121606</v>
      </c>
      <c r="AM13" s="12"/>
      <c r="AN13" s="14">
        <v>118967</v>
      </c>
      <c r="AO13" s="12"/>
      <c r="AP13" s="14">
        <v>94025.319393610567</v>
      </c>
      <c r="AQ13" s="12"/>
      <c r="AR13" s="14">
        <v>101387.31924763748</v>
      </c>
      <c r="AS13" s="12"/>
      <c r="AT13" s="14">
        <v>119355.46603729077</v>
      </c>
      <c r="AU13" s="12"/>
    </row>
    <row r="14" spans="1:48">
      <c r="B14" s="156" t="s">
        <v>119</v>
      </c>
      <c r="C14" s="156"/>
      <c r="D14" s="14">
        <v>43351.524295189833</v>
      </c>
      <c r="E14" s="12"/>
      <c r="F14" s="14">
        <v>43863.475890077396</v>
      </c>
      <c r="G14" s="12"/>
      <c r="H14" s="14">
        <v>41867.482126716903</v>
      </c>
      <c r="I14" s="12"/>
      <c r="J14" s="14">
        <v>83877.922969488587</v>
      </c>
      <c r="K14" s="12"/>
      <c r="L14" s="14">
        <v>57571.961622198112</v>
      </c>
      <c r="M14" s="12"/>
      <c r="N14" s="14">
        <v>48047.950072661144</v>
      </c>
      <c r="O14" s="12"/>
      <c r="P14" s="14">
        <v>47398.642648550849</v>
      </c>
      <c r="Q14" s="12"/>
      <c r="R14" s="14">
        <v>41066.784765518853</v>
      </c>
      <c r="S14" s="12"/>
      <c r="T14" s="14">
        <v>69092.854271038945</v>
      </c>
      <c r="U14" s="12"/>
      <c r="V14" s="14">
        <v>80758.611246812507</v>
      </c>
      <c r="W14" s="12"/>
      <c r="X14" s="14">
        <v>83989.769572619727</v>
      </c>
      <c r="Y14" s="12"/>
      <c r="Z14" s="14">
        <v>92599.842746830705</v>
      </c>
      <c r="AA14" s="12"/>
      <c r="AB14" s="14">
        <v>57598.481940711215</v>
      </c>
      <c r="AC14" s="12" t="s">
        <v>29</v>
      </c>
      <c r="AD14" s="14">
        <v>51306.580485882536</v>
      </c>
      <c r="AE14" s="12" t="s">
        <v>29</v>
      </c>
      <c r="AF14" s="14">
        <v>41516.034129524211</v>
      </c>
      <c r="AG14" s="12"/>
      <c r="AH14" s="14">
        <v>65072</v>
      </c>
      <c r="AI14" s="12"/>
      <c r="AJ14" s="14">
        <v>69856</v>
      </c>
      <c r="AK14" s="12"/>
      <c r="AL14" s="14">
        <v>52705</v>
      </c>
      <c r="AM14" s="12"/>
      <c r="AN14" s="14">
        <v>44474</v>
      </c>
      <c r="AO14" s="12"/>
      <c r="AP14" s="14">
        <v>48112.680089550442</v>
      </c>
      <c r="AQ14" s="12"/>
      <c r="AR14" s="14">
        <v>56030.128063053766</v>
      </c>
      <c r="AS14" s="12"/>
      <c r="AT14" s="14">
        <v>63987.215984756433</v>
      </c>
      <c r="AU14" s="12"/>
    </row>
    <row r="15" spans="1:48">
      <c r="D15" s="14"/>
      <c r="E15" s="12"/>
      <c r="F15" s="14"/>
      <c r="G15" s="12"/>
      <c r="H15" s="14"/>
      <c r="I15" s="12"/>
      <c r="J15" s="14"/>
      <c r="K15" s="12"/>
      <c r="L15" s="14"/>
      <c r="M15" s="12"/>
      <c r="N15" s="14"/>
      <c r="O15" s="12"/>
      <c r="P15" s="14"/>
      <c r="Q15" s="12"/>
      <c r="R15" s="14"/>
      <c r="S15" s="12"/>
      <c r="T15" s="14"/>
      <c r="U15" s="12"/>
      <c r="V15" s="14"/>
      <c r="W15" s="12"/>
      <c r="X15" s="14"/>
      <c r="Y15" s="12"/>
      <c r="Z15" s="14"/>
      <c r="AA15" s="12"/>
      <c r="AB15" s="14"/>
      <c r="AC15" s="12" t="s">
        <v>29</v>
      </c>
      <c r="AD15" s="14"/>
      <c r="AE15" s="12" t="s">
        <v>29</v>
      </c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</row>
    <row r="16" spans="1:48" s="24" customFormat="1">
      <c r="A16" s="157" t="s">
        <v>120</v>
      </c>
      <c r="B16" s="157"/>
      <c r="C16" s="157"/>
      <c r="D16" s="11">
        <v>433451.80457543046</v>
      </c>
      <c r="E16" s="12"/>
      <c r="F16" s="11">
        <v>382504.99460395065</v>
      </c>
      <c r="G16" s="12"/>
      <c r="H16" s="11">
        <v>327535.42206507805</v>
      </c>
      <c r="I16" s="12"/>
      <c r="J16" s="11">
        <v>680874.73103809671</v>
      </c>
      <c r="K16" s="12"/>
      <c r="L16" s="11">
        <v>558663.77935565426</v>
      </c>
      <c r="M16" s="12"/>
      <c r="N16" s="11">
        <v>324854.14381844451</v>
      </c>
      <c r="O16" s="12"/>
      <c r="P16" s="11">
        <v>325910.97653755837</v>
      </c>
      <c r="Q16" s="12"/>
      <c r="R16" s="11">
        <v>255227.06938735838</v>
      </c>
      <c r="S16" s="12"/>
      <c r="T16" s="11">
        <v>363764.4633851141</v>
      </c>
      <c r="U16" s="12"/>
      <c r="V16" s="11">
        <v>404494.13988950226</v>
      </c>
      <c r="W16" s="12"/>
      <c r="X16" s="11">
        <v>438076.78906022251</v>
      </c>
      <c r="Y16" s="12"/>
      <c r="Z16" s="11">
        <v>404150.89436113212</v>
      </c>
      <c r="AA16" s="12"/>
      <c r="AB16" s="11">
        <v>244928.99009677884</v>
      </c>
      <c r="AC16" s="12" t="s">
        <v>29</v>
      </c>
      <c r="AD16" s="11">
        <v>213672.17356687985</v>
      </c>
      <c r="AE16" s="12" t="s">
        <v>29</v>
      </c>
      <c r="AF16" s="11">
        <v>164986.34341082323</v>
      </c>
      <c r="AG16" s="12"/>
      <c r="AH16" s="11">
        <v>249912</v>
      </c>
      <c r="AI16" s="12"/>
      <c r="AJ16" s="11">
        <v>276518</v>
      </c>
      <c r="AK16" s="12"/>
      <c r="AL16" s="11">
        <v>174311</v>
      </c>
      <c r="AM16" s="12"/>
      <c r="AN16" s="11">
        <v>163442</v>
      </c>
      <c r="AO16" s="12"/>
      <c r="AP16" s="11">
        <v>142137.99948316108</v>
      </c>
      <c r="AQ16" s="12"/>
      <c r="AR16" s="11">
        <v>157417.44731069126</v>
      </c>
      <c r="AS16" s="12"/>
      <c r="AT16" s="11">
        <v>183342.6820220474</v>
      </c>
      <c r="AU16" s="12"/>
    </row>
    <row r="17" spans="1:47">
      <c r="B17" s="156" t="s">
        <v>121</v>
      </c>
      <c r="C17" s="156"/>
      <c r="D17" s="14">
        <v>42319.129008628348</v>
      </c>
      <c r="E17" s="12"/>
      <c r="F17" s="14">
        <v>22984.953266426855</v>
      </c>
      <c r="G17" s="12"/>
      <c r="H17" s="14">
        <v>23080.477986871421</v>
      </c>
      <c r="I17" s="12"/>
      <c r="J17" s="14">
        <v>49012.500233146689</v>
      </c>
      <c r="K17" s="12"/>
      <c r="L17" s="14">
        <v>29600.23979018327</v>
      </c>
      <c r="M17" s="12"/>
      <c r="N17" s="14">
        <v>20035.230431591357</v>
      </c>
      <c r="O17" s="12"/>
      <c r="P17" s="14">
        <v>21115.538338735405</v>
      </c>
      <c r="Q17" s="12"/>
      <c r="R17" s="14">
        <v>19408.640252175053</v>
      </c>
      <c r="S17" s="12"/>
      <c r="T17" s="14">
        <v>21399.578619639618</v>
      </c>
      <c r="U17" s="12"/>
      <c r="V17" s="14">
        <v>28537.295236991031</v>
      </c>
      <c r="W17" s="12"/>
      <c r="X17" s="14">
        <v>28593.172255835711</v>
      </c>
      <c r="Y17" s="12"/>
      <c r="Z17" s="14">
        <v>19139.300642232418</v>
      </c>
      <c r="AA17" s="12"/>
      <c r="AB17" s="14">
        <v>14221.990293506165</v>
      </c>
      <c r="AC17" s="12" t="s">
        <v>29</v>
      </c>
      <c r="AD17" s="14">
        <v>11839.896173842342</v>
      </c>
      <c r="AE17" s="12" t="s">
        <v>29</v>
      </c>
      <c r="AF17" s="14">
        <v>12247.22885017877</v>
      </c>
      <c r="AG17" s="12"/>
      <c r="AH17" s="14">
        <v>13887</v>
      </c>
      <c r="AI17" s="12"/>
      <c r="AJ17" s="14">
        <v>19546</v>
      </c>
      <c r="AK17" s="12"/>
      <c r="AL17" s="14">
        <v>8909</v>
      </c>
      <c r="AM17" s="12"/>
      <c r="AN17" s="14">
        <v>7947</v>
      </c>
      <c r="AO17" s="12"/>
      <c r="AP17" s="14">
        <v>5514.9928186618872</v>
      </c>
      <c r="AQ17" s="12"/>
      <c r="AR17" s="14">
        <v>2462.8795543463852</v>
      </c>
      <c r="AS17" s="12"/>
      <c r="AT17" s="14">
        <v>4850.4174937930611</v>
      </c>
      <c r="AU17" s="12"/>
    </row>
    <row r="18" spans="1:47">
      <c r="B18" s="156" t="s">
        <v>122</v>
      </c>
      <c r="C18" s="156"/>
      <c r="D18" s="14">
        <v>93930.364645593261</v>
      </c>
      <c r="E18" s="12"/>
      <c r="F18" s="14">
        <v>60813.486577859294</v>
      </c>
      <c r="G18" s="12"/>
      <c r="H18" s="14">
        <v>56479.642249998113</v>
      </c>
      <c r="I18" s="12"/>
      <c r="J18" s="14">
        <v>85427.992189414508</v>
      </c>
      <c r="K18" s="12"/>
      <c r="L18" s="14">
        <v>76212.618106999653</v>
      </c>
      <c r="M18" s="12"/>
      <c r="N18" s="14">
        <v>71461.684241195486</v>
      </c>
      <c r="O18" s="12"/>
      <c r="P18" s="14">
        <v>79894.493063780566</v>
      </c>
      <c r="Q18" s="12"/>
      <c r="R18" s="14">
        <v>53273.943238696666</v>
      </c>
      <c r="S18" s="12"/>
      <c r="T18" s="14">
        <v>68050.693604177824</v>
      </c>
      <c r="U18" s="12"/>
      <c r="V18" s="14">
        <v>78117.936892220241</v>
      </c>
      <c r="W18" s="12"/>
      <c r="X18" s="14">
        <v>78743.606069755348</v>
      </c>
      <c r="Y18" s="12"/>
      <c r="Z18" s="14">
        <v>69069.660408653246</v>
      </c>
      <c r="AA18" s="12"/>
      <c r="AB18" s="14">
        <v>37056.305091965587</v>
      </c>
      <c r="AC18" s="12" t="s">
        <v>29</v>
      </c>
      <c r="AD18" s="14">
        <v>31419.019731321572</v>
      </c>
      <c r="AE18" s="12" t="s">
        <v>29</v>
      </c>
      <c r="AF18" s="14">
        <v>20658.972684244603</v>
      </c>
      <c r="AG18" s="12"/>
      <c r="AH18" s="14">
        <v>29150</v>
      </c>
      <c r="AI18" s="12"/>
      <c r="AJ18" s="14">
        <v>37887</v>
      </c>
      <c r="AK18" s="12"/>
      <c r="AL18" s="14">
        <v>20506</v>
      </c>
      <c r="AM18" s="12"/>
      <c r="AN18" s="14">
        <v>24316</v>
      </c>
      <c r="AO18" s="12"/>
      <c r="AP18" s="14">
        <v>18967.077585495248</v>
      </c>
      <c r="AQ18" s="12"/>
      <c r="AR18" s="14">
        <v>16897.546280246886</v>
      </c>
      <c r="AS18" s="12"/>
      <c r="AT18" s="14">
        <v>27489.876602966138</v>
      </c>
      <c r="AU18" s="12"/>
    </row>
    <row r="19" spans="1:47">
      <c r="B19" s="156" t="s">
        <v>123</v>
      </c>
      <c r="C19" s="156"/>
      <c r="D19" s="14">
        <v>84412.422521492394</v>
      </c>
      <c r="E19" s="12"/>
      <c r="F19" s="14">
        <v>79571.436026720257</v>
      </c>
      <c r="G19" s="12"/>
      <c r="H19" s="14">
        <v>58708.371925917003</v>
      </c>
      <c r="I19" s="12"/>
      <c r="J19" s="14">
        <v>178269.07061240191</v>
      </c>
      <c r="K19" s="12"/>
      <c r="L19" s="14">
        <v>124918.37254013162</v>
      </c>
      <c r="M19" s="12"/>
      <c r="N19" s="14">
        <v>60567.204731609425</v>
      </c>
      <c r="O19" s="12"/>
      <c r="P19" s="14">
        <v>69424.729072631031</v>
      </c>
      <c r="Q19" s="12"/>
      <c r="R19" s="14">
        <v>59896.920819544495</v>
      </c>
      <c r="S19" s="12"/>
      <c r="T19" s="14">
        <v>77943.622940818619</v>
      </c>
      <c r="U19" s="12"/>
      <c r="V19" s="14">
        <v>96505.765941452686</v>
      </c>
      <c r="W19" s="12"/>
      <c r="X19" s="14">
        <v>86052.053787374025</v>
      </c>
      <c r="Y19" s="12"/>
      <c r="Z19" s="14">
        <v>73056.857381137699</v>
      </c>
      <c r="AA19" s="12"/>
      <c r="AB19" s="14">
        <v>45764.29411693669</v>
      </c>
      <c r="AC19" s="12" t="s">
        <v>29</v>
      </c>
      <c r="AD19" s="14">
        <v>39389.783713323333</v>
      </c>
      <c r="AE19" s="12" t="s">
        <v>29</v>
      </c>
      <c r="AF19" s="14">
        <v>32707.685132834777</v>
      </c>
      <c r="AG19" s="12"/>
      <c r="AH19" s="14">
        <v>41144</v>
      </c>
      <c r="AI19" s="12"/>
      <c r="AJ19" s="14">
        <v>39352</v>
      </c>
      <c r="AK19" s="12"/>
      <c r="AL19" s="14">
        <v>26558</v>
      </c>
      <c r="AM19" s="12"/>
      <c r="AN19" s="14">
        <v>26504</v>
      </c>
      <c r="AO19" s="12"/>
      <c r="AP19" s="14">
        <v>20227.061732230814</v>
      </c>
      <c r="AQ19" s="12"/>
      <c r="AR19" s="14">
        <v>22798.003797967736</v>
      </c>
      <c r="AS19" s="12"/>
      <c r="AT19" s="14">
        <v>23531.509481300589</v>
      </c>
      <c r="AU19" s="12"/>
    </row>
    <row r="20" spans="1:47">
      <c r="B20" s="156" t="s">
        <v>124</v>
      </c>
      <c r="C20" s="156"/>
      <c r="D20" s="14">
        <v>60927.933280036152</v>
      </c>
      <c r="E20" s="12"/>
      <c r="F20" s="14">
        <v>55943.646578251006</v>
      </c>
      <c r="G20" s="12"/>
      <c r="H20" s="14">
        <v>51964.383635180166</v>
      </c>
      <c r="I20" s="12"/>
      <c r="J20" s="14">
        <v>126772.18243697027</v>
      </c>
      <c r="K20" s="12"/>
      <c r="L20" s="14">
        <v>149963.77385671978</v>
      </c>
      <c r="M20" s="12"/>
      <c r="N20" s="14">
        <v>61453.963618325666</v>
      </c>
      <c r="O20" s="12"/>
      <c r="P20" s="14">
        <v>46566.019471109015</v>
      </c>
      <c r="Q20" s="12"/>
      <c r="R20" s="14">
        <v>40446.62797254054</v>
      </c>
      <c r="S20" s="12"/>
      <c r="T20" s="14">
        <v>59585.197843343223</v>
      </c>
      <c r="U20" s="12"/>
      <c r="V20" s="14">
        <v>65310.268123032401</v>
      </c>
      <c r="W20" s="12"/>
      <c r="X20" s="14">
        <v>62119.363732878162</v>
      </c>
      <c r="Y20" s="12"/>
      <c r="Z20" s="14">
        <v>59396.806839160636</v>
      </c>
      <c r="AA20" s="12"/>
      <c r="AB20" s="14">
        <v>36715.570888592651</v>
      </c>
      <c r="AC20" s="12" t="s">
        <v>29</v>
      </c>
      <c r="AD20" s="14">
        <v>34303.347070703305</v>
      </c>
      <c r="AE20" s="12" t="s">
        <v>29</v>
      </c>
      <c r="AF20" s="14">
        <v>29396.894592390887</v>
      </c>
      <c r="AG20" s="12"/>
      <c r="AH20" s="14">
        <v>31465</v>
      </c>
      <c r="AI20" s="12"/>
      <c r="AJ20" s="14">
        <v>37325</v>
      </c>
      <c r="AK20" s="12"/>
      <c r="AL20" s="14">
        <v>18134</v>
      </c>
      <c r="AM20" s="12"/>
      <c r="AN20" s="14">
        <v>16461</v>
      </c>
      <c r="AO20" s="12"/>
      <c r="AP20" s="14">
        <v>12634.406805257397</v>
      </c>
      <c r="AQ20" s="12"/>
      <c r="AR20" s="14">
        <v>16453.51262834833</v>
      </c>
      <c r="AS20" s="12"/>
      <c r="AT20" s="14">
        <v>16840.224558672966</v>
      </c>
      <c r="AU20" s="12"/>
    </row>
    <row r="21" spans="1:47">
      <c r="B21" s="156" t="s">
        <v>125</v>
      </c>
      <c r="C21" s="156"/>
      <c r="D21" s="14">
        <v>49149.502044846457</v>
      </c>
      <c r="E21" s="12"/>
      <c r="F21" s="14">
        <v>69724.817996930084</v>
      </c>
      <c r="G21" s="12"/>
      <c r="H21" s="14">
        <v>34024.585966507322</v>
      </c>
      <c r="I21" s="12"/>
      <c r="J21" s="14">
        <v>83009.037233341311</v>
      </c>
      <c r="K21" s="12"/>
      <c r="L21" s="14">
        <v>50906.766817428928</v>
      </c>
      <c r="M21" s="12"/>
      <c r="N21" s="14">
        <v>39221.611030621745</v>
      </c>
      <c r="O21" s="12"/>
      <c r="P21" s="14">
        <v>45174.595058784493</v>
      </c>
      <c r="Q21" s="12"/>
      <c r="R21" s="14">
        <v>29335.445047362035</v>
      </c>
      <c r="S21" s="12"/>
      <c r="T21" s="14">
        <v>42640.361776434162</v>
      </c>
      <c r="U21" s="12"/>
      <c r="V21" s="14">
        <v>40789.367872258415</v>
      </c>
      <c r="W21" s="12"/>
      <c r="X21" s="14">
        <v>54055.088313766217</v>
      </c>
      <c r="Y21" s="12"/>
      <c r="Z21" s="14">
        <v>59718.538447267696</v>
      </c>
      <c r="AA21" s="12"/>
      <c r="AB21" s="14">
        <v>28011.796407040136</v>
      </c>
      <c r="AC21" s="12" t="s">
        <v>29</v>
      </c>
      <c r="AD21" s="14">
        <v>32355.056871596185</v>
      </c>
      <c r="AE21" s="12" t="s">
        <v>29</v>
      </c>
      <c r="AF21" s="14">
        <v>26230.307931332562</v>
      </c>
      <c r="AG21" s="12"/>
      <c r="AH21" s="14">
        <v>34168</v>
      </c>
      <c r="AI21" s="12"/>
      <c r="AJ21" s="14">
        <v>27355</v>
      </c>
      <c r="AK21" s="12"/>
      <c r="AL21" s="14">
        <v>16562</v>
      </c>
      <c r="AM21" s="12"/>
      <c r="AN21" s="14">
        <v>15412</v>
      </c>
      <c r="AO21" s="12"/>
      <c r="AP21" s="14">
        <v>12765.963675830322</v>
      </c>
      <c r="AQ21" s="12"/>
      <c r="AR21" s="14">
        <v>18695.648070777519</v>
      </c>
      <c r="AS21" s="12"/>
      <c r="AT21" s="14">
        <v>19781.81062330231</v>
      </c>
      <c r="AU21" s="12"/>
    </row>
    <row r="22" spans="1:47">
      <c r="B22" s="156" t="s">
        <v>126</v>
      </c>
      <c r="C22" s="156"/>
      <c r="D22" s="14">
        <v>43609.183236733268</v>
      </c>
      <c r="E22" s="12"/>
      <c r="F22" s="14">
        <v>33009.39844757993</v>
      </c>
      <c r="G22" s="12"/>
      <c r="H22" s="14">
        <v>30382.96467482809</v>
      </c>
      <c r="I22" s="12"/>
      <c r="J22" s="14">
        <v>29586.935314387869</v>
      </c>
      <c r="K22" s="12"/>
      <c r="L22" s="14">
        <v>34289.995066192634</v>
      </c>
      <c r="M22" s="12"/>
      <c r="N22" s="14">
        <v>26703.025499748677</v>
      </c>
      <c r="O22" s="12"/>
      <c r="P22" s="14">
        <v>13551.930666809902</v>
      </c>
      <c r="Q22" s="12"/>
      <c r="R22" s="14">
        <v>13514.341810753203</v>
      </c>
      <c r="S22" s="12"/>
      <c r="T22" s="14">
        <v>24458.759809233994</v>
      </c>
      <c r="U22" s="12"/>
      <c r="V22" s="14">
        <v>27326.181365914686</v>
      </c>
      <c r="W22" s="12"/>
      <c r="X22" s="14">
        <v>37110.273542317162</v>
      </c>
      <c r="Y22" s="12"/>
      <c r="Z22" s="14">
        <v>25855.204942226563</v>
      </c>
      <c r="AA22" s="12"/>
      <c r="AB22" s="14">
        <v>21884.093075569213</v>
      </c>
      <c r="AC22" s="12" t="s">
        <v>29</v>
      </c>
      <c r="AD22" s="14">
        <v>13324.404138758449</v>
      </c>
      <c r="AE22" s="12" t="s">
        <v>29</v>
      </c>
      <c r="AF22" s="14">
        <v>9644.9777056521507</v>
      </c>
      <c r="AG22" s="12"/>
      <c r="AH22" s="14">
        <v>26245</v>
      </c>
      <c r="AI22" s="12"/>
      <c r="AJ22" s="14">
        <v>26583</v>
      </c>
      <c r="AK22" s="12"/>
      <c r="AL22" s="14">
        <v>11699</v>
      </c>
      <c r="AM22" s="12"/>
      <c r="AN22" s="14">
        <v>11003</v>
      </c>
      <c r="AO22" s="12"/>
      <c r="AP22" s="14">
        <v>10675.278863258003</v>
      </c>
      <c r="AQ22" s="12"/>
      <c r="AR22" s="14">
        <v>9231.8483987069994</v>
      </c>
      <c r="AS22" s="12"/>
      <c r="AT22" s="14">
        <v>8246.1539971018301</v>
      </c>
      <c r="AU22" s="12"/>
    </row>
    <row r="23" spans="1:47">
      <c r="B23" s="156" t="s">
        <v>127</v>
      </c>
      <c r="C23" s="156"/>
      <c r="D23" s="14">
        <v>18043.9833606998</v>
      </c>
      <c r="E23" s="12"/>
      <c r="F23" s="14">
        <v>19352.056028214283</v>
      </c>
      <c r="G23" s="12"/>
      <c r="H23" s="14">
        <v>23952.169177406162</v>
      </c>
      <c r="I23" s="12"/>
      <c r="J23" s="14">
        <v>82629.44733912831</v>
      </c>
      <c r="K23" s="12"/>
      <c r="L23" s="14">
        <v>41768.457648003889</v>
      </c>
      <c r="M23" s="12"/>
      <c r="N23" s="14">
        <v>15613.834386041592</v>
      </c>
      <c r="O23" s="12"/>
      <c r="P23" s="14">
        <v>15320.299323428359</v>
      </c>
      <c r="Q23" s="12"/>
      <c r="R23" s="14">
        <v>10500.956907148719</v>
      </c>
      <c r="S23" s="12"/>
      <c r="T23" s="14">
        <v>23948.615312777274</v>
      </c>
      <c r="U23" s="12"/>
      <c r="V23" s="14">
        <v>23216.388826972321</v>
      </c>
      <c r="W23" s="12"/>
      <c r="X23" s="14">
        <v>30049.753866001389</v>
      </c>
      <c r="Y23" s="12"/>
      <c r="Z23" s="14">
        <v>30074.32403137421</v>
      </c>
      <c r="AA23" s="12"/>
      <c r="AB23" s="14">
        <v>18201.690423426116</v>
      </c>
      <c r="AC23" s="12" t="s">
        <v>29</v>
      </c>
      <c r="AD23" s="14">
        <v>12306.839945112413</v>
      </c>
      <c r="AE23" s="12" t="s">
        <v>29</v>
      </c>
      <c r="AF23" s="14">
        <v>9826.4434950334562</v>
      </c>
      <c r="AG23" s="12"/>
      <c r="AH23" s="14">
        <v>22337</v>
      </c>
      <c r="AI23" s="12"/>
      <c r="AJ23" s="14">
        <v>23032</v>
      </c>
      <c r="AK23" s="12"/>
      <c r="AL23" s="14">
        <v>14840</v>
      </c>
      <c r="AM23" s="12"/>
      <c r="AN23" s="14">
        <v>9285</v>
      </c>
      <c r="AO23" s="12"/>
      <c r="AP23" s="14">
        <v>12272.196060818318</v>
      </c>
      <c r="AQ23" s="12"/>
      <c r="AR23" s="14">
        <v>14186.821130416474</v>
      </c>
      <c r="AS23" s="12"/>
      <c r="AT23" s="14">
        <v>8106.6618891653607</v>
      </c>
      <c r="AU23" s="12"/>
    </row>
    <row r="24" spans="1:47">
      <c r="B24" s="156" t="s">
        <v>128</v>
      </c>
      <c r="C24" s="156"/>
      <c r="D24" s="14">
        <v>14608.980629875772</v>
      </c>
      <c r="E24" s="12"/>
      <c r="F24" s="14">
        <v>14259.697394278224</v>
      </c>
      <c r="G24" s="12"/>
      <c r="H24" s="14">
        <v>19555.502178782473</v>
      </c>
      <c r="I24" s="12"/>
      <c r="J24" s="14">
        <v>23136.851130540352</v>
      </c>
      <c r="K24" s="12"/>
      <c r="L24" s="14">
        <v>16988.145115169838</v>
      </c>
      <c r="M24" s="12"/>
      <c r="N24" s="14">
        <v>13117.669143488691</v>
      </c>
      <c r="O24" s="12"/>
      <c r="P24" s="14">
        <v>10054.140314441514</v>
      </c>
      <c r="Q24" s="12"/>
      <c r="R24" s="14">
        <v>5862.2420429844979</v>
      </c>
      <c r="S24" s="12"/>
      <c r="T24" s="14">
        <v>13083.691512414987</v>
      </c>
      <c r="U24" s="12"/>
      <c r="V24" s="14">
        <v>15657.586655012154</v>
      </c>
      <c r="W24" s="12"/>
      <c r="X24" s="14">
        <v>22593.93867465682</v>
      </c>
      <c r="Y24" s="12"/>
      <c r="Z24" s="14">
        <v>23142.608728486404</v>
      </c>
      <c r="AA24" s="12"/>
      <c r="AB24" s="14">
        <v>16419.141628467769</v>
      </c>
      <c r="AC24" s="12" t="s">
        <v>29</v>
      </c>
      <c r="AD24" s="14">
        <v>8682.5252057521611</v>
      </c>
      <c r="AE24" s="12" t="s">
        <v>29</v>
      </c>
      <c r="AF24" s="14">
        <v>3964.2661175838907</v>
      </c>
      <c r="AG24" s="12"/>
      <c r="AH24" s="14">
        <v>12664</v>
      </c>
      <c r="AI24" s="12"/>
      <c r="AJ24" s="14">
        <v>15520</v>
      </c>
      <c r="AK24" s="12"/>
      <c r="AL24" s="14">
        <v>17864</v>
      </c>
      <c r="AM24" s="12"/>
      <c r="AN24" s="14">
        <v>11399</v>
      </c>
      <c r="AO24" s="12"/>
      <c r="AP24" s="14">
        <v>7843.2337502185637</v>
      </c>
      <c r="AQ24" s="12"/>
      <c r="AR24" s="14">
        <v>8041.673306797049</v>
      </c>
      <c r="AS24" s="12" t="s">
        <v>49</v>
      </c>
      <c r="AT24" s="14">
        <v>17851.654639342862</v>
      </c>
      <c r="AU24" s="12"/>
    </row>
    <row r="25" spans="1:47">
      <c r="B25" s="156" t="s">
        <v>129</v>
      </c>
      <c r="C25" s="156"/>
      <c r="D25" s="14">
        <v>11258.835834071433</v>
      </c>
      <c r="E25" s="12"/>
      <c r="F25" s="14">
        <v>9017.5880453956579</v>
      </c>
      <c r="G25" s="12"/>
      <c r="H25" s="14">
        <v>11089.475579550171</v>
      </c>
      <c r="I25" s="12"/>
      <c r="J25" s="14">
        <v>7064.962729731501</v>
      </c>
      <c r="K25" s="12"/>
      <c r="L25" s="14">
        <v>17347.940779038461</v>
      </c>
      <c r="M25" s="12"/>
      <c r="N25" s="14">
        <v>4014.4025881029115</v>
      </c>
      <c r="O25" s="12"/>
      <c r="P25" s="14">
        <v>6497.9790761760451</v>
      </c>
      <c r="Q25" s="12"/>
      <c r="R25" s="14">
        <v>7055.098291000887</v>
      </c>
      <c r="S25" s="12"/>
      <c r="T25" s="14">
        <v>12636.927261013256</v>
      </c>
      <c r="U25" s="12"/>
      <c r="V25" s="14">
        <v>8967.9121139313738</v>
      </c>
      <c r="W25" s="12"/>
      <c r="X25" s="14">
        <v>14089.916598639353</v>
      </c>
      <c r="Y25" s="12"/>
      <c r="Z25" s="14">
        <v>11134.664484296167</v>
      </c>
      <c r="AA25" s="12"/>
      <c r="AB25" s="14">
        <v>5721.9007661400146</v>
      </c>
      <c r="AC25" s="12" t="s">
        <v>29</v>
      </c>
      <c r="AD25" s="14">
        <v>4565.7275940458558</v>
      </c>
      <c r="AE25" s="12" t="s">
        <v>29</v>
      </c>
      <c r="AF25" s="14">
        <v>5612.9186088396673</v>
      </c>
      <c r="AG25" s="12"/>
      <c r="AH25" s="14">
        <v>13017</v>
      </c>
      <c r="AI25" s="12"/>
      <c r="AJ25" s="14">
        <v>12024</v>
      </c>
      <c r="AK25" s="12"/>
      <c r="AL25" s="14">
        <v>8831</v>
      </c>
      <c r="AM25" s="12"/>
      <c r="AN25" s="14">
        <v>10328</v>
      </c>
      <c r="AO25" s="12"/>
      <c r="AP25" s="14">
        <v>9609.8386442730953</v>
      </c>
      <c r="AQ25" s="12"/>
      <c r="AR25" s="14">
        <v>12658.77857530336</v>
      </c>
      <c r="AS25" s="12"/>
      <c r="AT25" s="14">
        <v>11326.421427091032</v>
      </c>
      <c r="AU25" s="12"/>
    </row>
    <row r="26" spans="1:47">
      <c r="B26" s="156" t="s">
        <v>130</v>
      </c>
      <c r="C26" s="156"/>
      <c r="D26" s="14">
        <v>8368.4738800370069</v>
      </c>
      <c r="E26" s="12"/>
      <c r="F26" s="14">
        <v>8242.7795840266099</v>
      </c>
      <c r="G26" s="12"/>
      <c r="H26" s="14">
        <v>7302.7714370833346</v>
      </c>
      <c r="I26" s="12"/>
      <c r="J26" s="14">
        <v>6142.8252786084067</v>
      </c>
      <c r="K26" s="12"/>
      <c r="L26" s="14">
        <v>8037.3290571702692</v>
      </c>
      <c r="M26" s="12"/>
      <c r="N26" s="14">
        <v>5932.1660703144071</v>
      </c>
      <c r="O26" s="12"/>
      <c r="P26" s="14">
        <v>6708.9192615350521</v>
      </c>
      <c r="Q26" s="12"/>
      <c r="R26" s="14">
        <v>4563.0198196818665</v>
      </c>
      <c r="S26" s="12"/>
      <c r="T26" s="14">
        <v>7229.1235813860285</v>
      </c>
      <c r="U26" s="12"/>
      <c r="V26" s="14">
        <v>9057.7263383384579</v>
      </c>
      <c r="W26" s="12"/>
      <c r="X26" s="14">
        <v>7396.9123304384639</v>
      </c>
      <c r="Y26" s="12"/>
      <c r="Z26" s="14">
        <v>11607.724968093951</v>
      </c>
      <c r="AA26" s="12"/>
      <c r="AB26" s="14">
        <v>6119.883371175405</v>
      </c>
      <c r="AC26" s="12" t="s">
        <v>29</v>
      </c>
      <c r="AD26" s="14">
        <v>7678.8017577622886</v>
      </c>
      <c r="AE26" s="12" t="s">
        <v>29</v>
      </c>
      <c r="AF26" s="14">
        <v>5313.3898875597552</v>
      </c>
      <c r="AG26" s="12"/>
      <c r="AH26" s="14">
        <v>5901</v>
      </c>
      <c r="AI26" s="12"/>
      <c r="AJ26" s="14">
        <v>14227</v>
      </c>
      <c r="AK26" s="12"/>
      <c r="AL26" s="14">
        <v>8123</v>
      </c>
      <c r="AM26" s="12"/>
      <c r="AN26" s="14">
        <v>10138</v>
      </c>
      <c r="AO26" s="12"/>
      <c r="AP26" s="14">
        <v>10756.349131937408</v>
      </c>
      <c r="AQ26" s="12"/>
      <c r="AR26" s="14">
        <v>11060.206830642761</v>
      </c>
      <c r="AS26" s="12"/>
      <c r="AT26" s="14">
        <v>11131.568531981191</v>
      </c>
      <c r="AU26" s="12"/>
    </row>
    <row r="27" spans="1:47">
      <c r="B27" s="156" t="s">
        <v>131</v>
      </c>
      <c r="C27" s="156"/>
      <c r="D27" s="14">
        <v>6307.0142667499194</v>
      </c>
      <c r="E27" s="12"/>
      <c r="F27" s="14">
        <v>9585.1346582683964</v>
      </c>
      <c r="G27" s="12"/>
      <c r="H27" s="14">
        <v>10995.077252953806</v>
      </c>
      <c r="I27" s="12"/>
      <c r="J27" s="14">
        <v>9822.9265404256403</v>
      </c>
      <c r="K27" s="12"/>
      <c r="L27" s="14">
        <v>8630.1405786158266</v>
      </c>
      <c r="M27" s="12"/>
      <c r="N27" s="14">
        <v>6733.3520774045301</v>
      </c>
      <c r="O27" s="12"/>
      <c r="P27" s="14">
        <v>11602.332890126994</v>
      </c>
      <c r="Q27" s="12"/>
      <c r="R27" s="14">
        <v>11369.833185470467</v>
      </c>
      <c r="S27" s="12"/>
      <c r="T27" s="14">
        <v>12787.891123875044</v>
      </c>
      <c r="U27" s="12"/>
      <c r="V27" s="14">
        <v>11007.710523378468</v>
      </c>
      <c r="W27" s="12"/>
      <c r="X27" s="14">
        <v>17272.709888559861</v>
      </c>
      <c r="Y27" s="12"/>
      <c r="Z27" s="14">
        <v>21955.203488199848</v>
      </c>
      <c r="AA27" s="12"/>
      <c r="AB27" s="14">
        <v>14734.767705387729</v>
      </c>
      <c r="AC27" s="12" t="s">
        <v>29</v>
      </c>
      <c r="AD27" s="14">
        <v>17769.370964661455</v>
      </c>
      <c r="AE27" s="12" t="s">
        <v>29</v>
      </c>
      <c r="AF27" s="14">
        <v>8620.9987188550567</v>
      </c>
      <c r="AG27" s="12"/>
      <c r="AH27" s="14">
        <v>19934</v>
      </c>
      <c r="AI27" s="12"/>
      <c r="AJ27" s="14">
        <v>23667</v>
      </c>
      <c r="AK27" s="12"/>
      <c r="AL27" s="14">
        <v>22285</v>
      </c>
      <c r="AM27" s="12"/>
      <c r="AN27" s="14">
        <v>19230</v>
      </c>
      <c r="AO27" s="12"/>
      <c r="AP27" s="14">
        <v>20871.600415180008</v>
      </c>
      <c r="AQ27" s="12"/>
      <c r="AR27" s="14">
        <v>24930.52873713776</v>
      </c>
      <c r="AS27" s="12"/>
      <c r="AT27" s="14">
        <v>34186.382777330029</v>
      </c>
      <c r="AU27" s="12"/>
    </row>
    <row r="28" spans="1:47">
      <c r="B28" s="156" t="s">
        <v>28</v>
      </c>
      <c r="C28" s="156"/>
      <c r="D28" s="14">
        <v>515.98186666666663</v>
      </c>
      <c r="E28" s="12" t="s">
        <v>49</v>
      </c>
      <c r="F28" s="14">
        <v>0</v>
      </c>
      <c r="G28" s="12"/>
      <c r="H28" s="14">
        <v>0</v>
      </c>
      <c r="I28" s="12"/>
      <c r="J28" s="14">
        <v>0</v>
      </c>
      <c r="K28" s="12"/>
      <c r="L28" s="14">
        <v>0</v>
      </c>
      <c r="M28" s="12"/>
      <c r="N28" s="14">
        <v>0</v>
      </c>
      <c r="O28" s="12"/>
      <c r="P28" s="14">
        <v>0</v>
      </c>
      <c r="Q28" s="12"/>
      <c r="R28" s="14">
        <v>0</v>
      </c>
      <c r="S28" s="12"/>
      <c r="T28" s="14">
        <v>0</v>
      </c>
      <c r="U28" s="12"/>
      <c r="V28" s="14">
        <v>0</v>
      </c>
      <c r="W28" s="12"/>
      <c r="X28" s="14">
        <v>0</v>
      </c>
      <c r="Y28" s="12"/>
      <c r="Z28" s="14">
        <v>0</v>
      </c>
      <c r="AA28" s="12"/>
      <c r="AB28" s="14">
        <v>77.556328571428566</v>
      </c>
      <c r="AC28" s="12" t="s">
        <v>49</v>
      </c>
      <c r="AD28" s="14">
        <v>37.400400000000005</v>
      </c>
      <c r="AE28" s="12" t="s">
        <v>49</v>
      </c>
      <c r="AF28" s="14">
        <v>762.2596863178353</v>
      </c>
      <c r="AG28" s="48" t="s">
        <v>49</v>
      </c>
      <c r="AH28" s="14">
        <v>0</v>
      </c>
      <c r="AI28" s="48"/>
      <c r="AJ28" s="14">
        <v>0</v>
      </c>
      <c r="AK28" s="48"/>
      <c r="AL28" s="14">
        <v>0</v>
      </c>
      <c r="AM28" s="48"/>
      <c r="AN28" s="14">
        <v>1419</v>
      </c>
      <c r="AO28" s="48" t="s">
        <v>49</v>
      </c>
      <c r="AP28" s="14">
        <v>0</v>
      </c>
      <c r="AQ28" s="48"/>
      <c r="AR28" s="14">
        <v>0</v>
      </c>
      <c r="AS28" s="48"/>
      <c r="AT28" s="14">
        <v>0</v>
      </c>
      <c r="AU28" s="48"/>
    </row>
    <row r="29" spans="1:47">
      <c r="D29" s="14"/>
      <c r="E29" s="12"/>
      <c r="F29" s="14"/>
      <c r="G29" s="12"/>
      <c r="H29" s="14"/>
      <c r="I29" s="12"/>
      <c r="J29" s="14"/>
      <c r="K29" s="12"/>
      <c r="L29" s="14"/>
      <c r="M29" s="12"/>
      <c r="N29" s="14"/>
      <c r="O29" s="12"/>
      <c r="P29" s="14"/>
      <c r="Q29" s="12"/>
      <c r="R29" s="14"/>
      <c r="S29" s="12"/>
      <c r="T29" s="14"/>
      <c r="U29" s="12"/>
      <c r="V29" s="14"/>
      <c r="W29" s="12"/>
      <c r="X29" s="14"/>
      <c r="Y29" s="12"/>
      <c r="Z29" s="14"/>
      <c r="AA29" s="12"/>
      <c r="AB29" s="14"/>
      <c r="AC29" s="12" t="s">
        <v>29</v>
      </c>
      <c r="AD29" s="14"/>
      <c r="AE29" s="12" t="s">
        <v>29</v>
      </c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4"/>
      <c r="AS29" s="12"/>
      <c r="AT29" s="14"/>
      <c r="AU29" s="12"/>
    </row>
    <row r="30" spans="1:47" s="24" customFormat="1">
      <c r="A30" s="157" t="s">
        <v>132</v>
      </c>
      <c r="B30" s="157"/>
      <c r="C30" s="157"/>
      <c r="D30" s="25" t="s">
        <v>133</v>
      </c>
      <c r="E30" s="12"/>
      <c r="F30" s="11">
        <v>382504.9946039503</v>
      </c>
      <c r="G30" s="12"/>
      <c r="H30" s="11">
        <v>327535.42206507758</v>
      </c>
      <c r="I30" s="12"/>
      <c r="J30" s="11">
        <v>680874.73103809811</v>
      </c>
      <c r="K30" s="12"/>
      <c r="L30" s="11">
        <v>558663.77935565391</v>
      </c>
      <c r="M30" s="12"/>
      <c r="N30" s="11">
        <v>324854.14381844387</v>
      </c>
      <c r="O30" s="12"/>
      <c r="P30" s="11">
        <v>325910.97653755656</v>
      </c>
      <c r="Q30" s="12"/>
      <c r="R30" s="11">
        <v>255227.06938735838</v>
      </c>
      <c r="S30" s="12"/>
      <c r="T30" s="11">
        <v>363764.46338511264</v>
      </c>
      <c r="U30" s="12"/>
      <c r="V30" s="11">
        <v>404494.1398895047</v>
      </c>
      <c r="W30" s="12"/>
      <c r="X30" s="11">
        <v>438076.78906022286</v>
      </c>
      <c r="Y30" s="12"/>
      <c r="Z30" s="11">
        <v>404150.89436113212</v>
      </c>
      <c r="AA30" s="12"/>
      <c r="AB30" s="11">
        <v>244928.99009677884</v>
      </c>
      <c r="AC30" s="12" t="s">
        <v>29</v>
      </c>
      <c r="AD30" s="11">
        <v>213672.17356687985</v>
      </c>
      <c r="AE30" s="12" t="s">
        <v>29</v>
      </c>
      <c r="AF30" s="11">
        <v>164986.34341082262</v>
      </c>
      <c r="AG30" s="12" t="s">
        <v>29</v>
      </c>
      <c r="AH30" s="11">
        <v>249912</v>
      </c>
      <c r="AI30" s="12"/>
      <c r="AJ30" s="11">
        <v>276518</v>
      </c>
      <c r="AK30" s="12"/>
      <c r="AL30" s="11">
        <v>174311</v>
      </c>
      <c r="AM30" s="12"/>
      <c r="AN30" s="11">
        <v>163442</v>
      </c>
      <c r="AO30" s="12"/>
      <c r="AP30" s="11">
        <v>142137.99948316108</v>
      </c>
      <c r="AQ30" s="12"/>
      <c r="AR30" s="11">
        <v>157417.44731069141</v>
      </c>
      <c r="AS30" s="12"/>
      <c r="AT30" s="11">
        <v>183342.6820220472</v>
      </c>
      <c r="AU30" s="12"/>
    </row>
    <row r="31" spans="1:47">
      <c r="B31" s="156" t="s">
        <v>134</v>
      </c>
      <c r="C31" s="156"/>
      <c r="D31" s="26" t="s">
        <v>133</v>
      </c>
      <c r="E31" s="12"/>
      <c r="F31" s="14">
        <v>364780.15198468202</v>
      </c>
      <c r="G31" s="12"/>
      <c r="H31" s="14">
        <v>309732.05787624139</v>
      </c>
      <c r="I31" s="12"/>
      <c r="J31" s="14">
        <v>661779.94475947251</v>
      </c>
      <c r="K31" s="12"/>
      <c r="L31" s="14">
        <v>535619.56839736085</v>
      </c>
      <c r="M31" s="12"/>
      <c r="N31" s="14">
        <v>310458.12955358217</v>
      </c>
      <c r="O31" s="12"/>
      <c r="P31" s="14">
        <v>313376.88914500177</v>
      </c>
      <c r="Q31" s="12"/>
      <c r="R31" s="14">
        <v>242205.91359132851</v>
      </c>
      <c r="S31" s="12"/>
      <c r="T31" s="14">
        <v>350972.80872212531</v>
      </c>
      <c r="U31" s="12"/>
      <c r="V31" s="14">
        <v>387804.54330858035</v>
      </c>
      <c r="W31" s="12"/>
      <c r="X31" s="14">
        <v>419162.65555821051</v>
      </c>
      <c r="Y31" s="12"/>
      <c r="Z31" s="14">
        <v>388261.72640324873</v>
      </c>
      <c r="AA31" s="12"/>
      <c r="AB31" s="14">
        <v>235538.58278771045</v>
      </c>
      <c r="AC31" s="12" t="s">
        <v>29</v>
      </c>
      <c r="AD31" s="14">
        <v>210401.3623944486</v>
      </c>
      <c r="AE31" s="12" t="s">
        <v>29</v>
      </c>
      <c r="AF31" s="14">
        <v>159803.29113820969</v>
      </c>
      <c r="AG31" s="12" t="s">
        <v>29</v>
      </c>
      <c r="AH31" s="14">
        <v>248351</v>
      </c>
      <c r="AI31" s="12"/>
      <c r="AJ31" s="14">
        <v>273854</v>
      </c>
      <c r="AK31" s="12"/>
      <c r="AL31" s="14">
        <v>171377</v>
      </c>
      <c r="AM31" s="12"/>
      <c r="AN31" s="14">
        <v>156540</v>
      </c>
      <c r="AO31" s="12"/>
      <c r="AP31" s="14">
        <v>133975.9148687351</v>
      </c>
      <c r="AQ31" s="12"/>
      <c r="AR31" s="14">
        <v>149525.96187206113</v>
      </c>
      <c r="AS31" s="12"/>
      <c r="AT31" s="14">
        <v>179181.00562299634</v>
      </c>
      <c r="AU31" s="12"/>
    </row>
    <row r="32" spans="1:47">
      <c r="B32" s="156" t="s">
        <v>135</v>
      </c>
      <c r="C32" s="156"/>
      <c r="D32" s="26" t="s">
        <v>133</v>
      </c>
      <c r="E32" s="12"/>
      <c r="F32" s="14">
        <v>17298.832619268251</v>
      </c>
      <c r="G32" s="12"/>
      <c r="H32" s="14">
        <v>17714.474922169506</v>
      </c>
      <c r="I32" s="12"/>
      <c r="J32" s="14">
        <v>18320.866278625501</v>
      </c>
      <c r="K32" s="12"/>
      <c r="L32" s="14">
        <v>22931.494883293017</v>
      </c>
      <c r="M32" s="12"/>
      <c r="N32" s="14">
        <v>14053.998564861698</v>
      </c>
      <c r="O32" s="12"/>
      <c r="P32" s="14">
        <v>12386.951425888114</v>
      </c>
      <c r="Q32" s="12"/>
      <c r="R32" s="14">
        <v>12996.155896029883</v>
      </c>
      <c r="S32" s="12"/>
      <c r="T32" s="14">
        <v>12791.654662987319</v>
      </c>
      <c r="U32" s="12"/>
      <c r="V32" s="14">
        <v>16689.596580924361</v>
      </c>
      <c r="W32" s="12"/>
      <c r="X32" s="14">
        <v>18834.627502012354</v>
      </c>
      <c r="Y32" s="12"/>
      <c r="Z32" s="14">
        <v>15889.167957882915</v>
      </c>
      <c r="AA32" s="12"/>
      <c r="AB32" s="14">
        <v>9390.4073090683123</v>
      </c>
      <c r="AC32" s="12" t="s">
        <v>29</v>
      </c>
      <c r="AD32" s="14">
        <v>3270.8111724312967</v>
      </c>
      <c r="AE32" s="12" t="s">
        <v>29</v>
      </c>
      <c r="AF32" s="14">
        <v>5183.0522726128474</v>
      </c>
      <c r="AG32" s="12" t="s">
        <v>29</v>
      </c>
      <c r="AH32" s="14">
        <v>1561</v>
      </c>
      <c r="AI32" s="12"/>
      <c r="AJ32" s="14">
        <v>2664</v>
      </c>
      <c r="AK32" s="48" t="s">
        <v>49</v>
      </c>
      <c r="AL32" s="14">
        <v>2935</v>
      </c>
      <c r="AM32" s="48" t="s">
        <v>49</v>
      </c>
      <c r="AN32" s="14">
        <v>6304</v>
      </c>
      <c r="AO32" s="48"/>
      <c r="AP32" s="14">
        <v>8034.0349858358368</v>
      </c>
      <c r="AQ32" s="48"/>
      <c r="AR32" s="14">
        <v>4677.8969517302867</v>
      </c>
      <c r="AS32" s="48"/>
      <c r="AT32" s="14">
        <v>4161.6763990508562</v>
      </c>
      <c r="AU32" s="48" t="s">
        <v>49</v>
      </c>
    </row>
    <row r="33" spans="1:47">
      <c r="B33" s="156" t="s">
        <v>28</v>
      </c>
      <c r="C33" s="156"/>
      <c r="D33" s="26" t="s">
        <v>133</v>
      </c>
      <c r="E33" s="12"/>
      <c r="F33" s="14">
        <v>426.01</v>
      </c>
      <c r="G33" s="12" t="s">
        <v>49</v>
      </c>
      <c r="H33" s="14">
        <v>88.889266666666671</v>
      </c>
      <c r="I33" s="12" t="s">
        <v>49</v>
      </c>
      <c r="J33" s="14">
        <v>773.92</v>
      </c>
      <c r="K33" s="12" t="s">
        <v>49</v>
      </c>
      <c r="L33" s="14">
        <v>112.716075</v>
      </c>
      <c r="M33" s="12" t="s">
        <v>49</v>
      </c>
      <c r="N33" s="14">
        <v>342.01569999999998</v>
      </c>
      <c r="O33" s="12" t="s">
        <v>49</v>
      </c>
      <c r="P33" s="14">
        <v>147.13596666666666</v>
      </c>
      <c r="Q33" s="12" t="s">
        <v>49</v>
      </c>
      <c r="R33" s="14">
        <v>24.999899999999997</v>
      </c>
      <c r="S33" s="12" t="s">
        <v>49</v>
      </c>
      <c r="T33" s="14">
        <v>0</v>
      </c>
      <c r="U33" s="12"/>
      <c r="V33" s="14">
        <v>0</v>
      </c>
      <c r="W33" s="12"/>
      <c r="X33" s="14">
        <v>79.506</v>
      </c>
      <c r="Y33" s="12" t="s">
        <v>49</v>
      </c>
      <c r="Z33" s="14">
        <v>0</v>
      </c>
      <c r="AA33" s="12"/>
      <c r="AB33" s="14">
        <v>0</v>
      </c>
      <c r="AC33" s="12" t="s">
        <v>29</v>
      </c>
      <c r="AD33" s="14">
        <v>0</v>
      </c>
      <c r="AE33" s="12" t="s">
        <v>29</v>
      </c>
      <c r="AF33" s="14">
        <v>0</v>
      </c>
      <c r="AG33" s="12" t="s">
        <v>29</v>
      </c>
      <c r="AH33" s="14">
        <v>0</v>
      </c>
      <c r="AI33" s="12"/>
      <c r="AJ33" s="14"/>
      <c r="AK33" s="12"/>
      <c r="AL33" s="14">
        <v>0</v>
      </c>
      <c r="AM33" s="12"/>
      <c r="AN33" s="14">
        <v>598</v>
      </c>
      <c r="AO33" s="12"/>
      <c r="AP33" s="14">
        <v>128.04962859014819</v>
      </c>
      <c r="AQ33" s="48" t="s">
        <v>49</v>
      </c>
      <c r="AR33" s="14">
        <v>3213.5884869000001</v>
      </c>
      <c r="AS33" s="48" t="s">
        <v>49</v>
      </c>
      <c r="AT33" s="14">
        <v>0</v>
      </c>
      <c r="AU33" s="48"/>
    </row>
    <row r="34" spans="1:47">
      <c r="D34" s="14"/>
      <c r="E34" s="12"/>
      <c r="F34" s="14"/>
      <c r="G34" s="12"/>
      <c r="H34" s="14"/>
      <c r="I34" s="12"/>
      <c r="J34" s="14"/>
      <c r="K34" s="12"/>
      <c r="L34" s="14"/>
      <c r="M34" s="12"/>
      <c r="N34" s="14"/>
      <c r="O34" s="12"/>
      <c r="P34" s="14"/>
      <c r="Q34" s="12"/>
      <c r="R34" s="14"/>
      <c r="S34" s="12"/>
      <c r="T34" s="14"/>
      <c r="U34" s="12"/>
      <c r="V34" s="14"/>
      <c r="W34" s="12"/>
      <c r="X34" s="14"/>
      <c r="Y34" s="12"/>
      <c r="Z34" s="14"/>
      <c r="AA34" s="12"/>
      <c r="AB34" s="14"/>
      <c r="AC34" s="12" t="s">
        <v>29</v>
      </c>
      <c r="AD34" s="14"/>
      <c r="AE34" s="12" t="s">
        <v>29</v>
      </c>
      <c r="AF34" s="14"/>
      <c r="AG34" s="12" t="s">
        <v>29</v>
      </c>
      <c r="AH34" s="14"/>
      <c r="AI34" s="12"/>
      <c r="AJ34" s="14"/>
      <c r="AK34" s="12"/>
      <c r="AL34" s="14"/>
      <c r="AM34" s="12"/>
      <c r="AN34" s="14"/>
      <c r="AO34" s="12"/>
      <c r="AP34" s="14"/>
      <c r="AQ34" s="12"/>
      <c r="AR34" s="14"/>
      <c r="AS34" s="12"/>
      <c r="AT34" s="14"/>
      <c r="AU34" s="12"/>
    </row>
    <row r="35" spans="1:47" s="24" customFormat="1">
      <c r="A35" s="157" t="s">
        <v>136</v>
      </c>
      <c r="B35" s="157"/>
      <c r="C35" s="157"/>
      <c r="D35" s="11">
        <v>433451.8045754304</v>
      </c>
      <c r="E35" s="12"/>
      <c r="F35" s="11">
        <v>382504.9946039507</v>
      </c>
      <c r="G35" s="12"/>
      <c r="H35" s="11">
        <v>327535.42206507811</v>
      </c>
      <c r="I35" s="12"/>
      <c r="J35" s="11">
        <v>680874.73103809683</v>
      </c>
      <c r="K35" s="12"/>
      <c r="L35" s="11">
        <v>558663.77935565379</v>
      </c>
      <c r="M35" s="12"/>
      <c r="N35" s="11">
        <v>324854.14381844446</v>
      </c>
      <c r="O35" s="12"/>
      <c r="P35" s="11">
        <v>325910.97653755831</v>
      </c>
      <c r="Q35" s="12"/>
      <c r="R35" s="11">
        <v>255227.06938735853</v>
      </c>
      <c r="S35" s="12"/>
      <c r="T35" s="11">
        <v>363764.46338511421</v>
      </c>
      <c r="U35" s="12"/>
      <c r="V35" s="11">
        <v>404494.13988950278</v>
      </c>
      <c r="W35" s="12"/>
      <c r="X35" s="11">
        <v>438076.78906022286</v>
      </c>
      <c r="Y35" s="12"/>
      <c r="Z35" s="11">
        <v>404150.89436113212</v>
      </c>
      <c r="AA35" s="12"/>
      <c r="AB35" s="11">
        <v>244928.99009677884</v>
      </c>
      <c r="AC35" s="12" t="s">
        <v>29</v>
      </c>
      <c r="AD35" s="11">
        <v>213672.17356687985</v>
      </c>
      <c r="AE35" s="12" t="s">
        <v>29</v>
      </c>
      <c r="AF35" s="11">
        <v>164986.34341082248</v>
      </c>
      <c r="AG35" s="12" t="s">
        <v>29</v>
      </c>
      <c r="AH35" s="11">
        <v>249912</v>
      </c>
      <c r="AI35" s="12"/>
      <c r="AJ35" s="11">
        <v>276518</v>
      </c>
      <c r="AK35" s="12"/>
      <c r="AL35" s="11">
        <v>174311</v>
      </c>
      <c r="AM35" s="12"/>
      <c r="AN35" s="11">
        <v>163442</v>
      </c>
      <c r="AO35" s="12"/>
      <c r="AP35" s="11">
        <v>142137.99948316105</v>
      </c>
      <c r="AQ35" s="12"/>
      <c r="AR35" s="11">
        <v>157417.44731069126</v>
      </c>
      <c r="AS35" s="12"/>
      <c r="AT35" s="11">
        <v>183342.68202204737</v>
      </c>
      <c r="AU35" s="12"/>
    </row>
    <row r="36" spans="1:47">
      <c r="B36" s="156" t="s">
        <v>137</v>
      </c>
      <c r="C36" s="156"/>
      <c r="D36" s="14">
        <v>38841.984699254914</v>
      </c>
      <c r="E36" s="12"/>
      <c r="F36" s="14">
        <v>21509.272755075541</v>
      </c>
      <c r="G36" s="12"/>
      <c r="H36" s="14">
        <v>23497.409367343356</v>
      </c>
      <c r="I36" s="12"/>
      <c r="J36" s="14">
        <v>55380.468676253156</v>
      </c>
      <c r="K36" s="12"/>
      <c r="L36" s="14">
        <v>27305.159332481333</v>
      </c>
      <c r="M36" s="12"/>
      <c r="N36" s="14">
        <v>15398.743069848271</v>
      </c>
      <c r="O36" s="12"/>
      <c r="P36" s="14">
        <v>17022.711138341878</v>
      </c>
      <c r="Q36" s="12"/>
      <c r="R36" s="14">
        <v>13998.315213380831</v>
      </c>
      <c r="S36" s="12"/>
      <c r="T36" s="14">
        <v>16267.608369806818</v>
      </c>
      <c r="U36" s="12"/>
      <c r="V36" s="14">
        <v>14205.588132317858</v>
      </c>
      <c r="W36" s="12"/>
      <c r="X36" s="14">
        <v>18149.661006238355</v>
      </c>
      <c r="Y36" s="12"/>
      <c r="Z36" s="14">
        <v>18923.338464572164</v>
      </c>
      <c r="AA36" s="12"/>
      <c r="AB36" s="14">
        <v>13001.129742581637</v>
      </c>
      <c r="AC36" s="12" t="s">
        <v>29</v>
      </c>
      <c r="AD36" s="14">
        <v>6317.3525400222297</v>
      </c>
      <c r="AE36" s="12" t="s">
        <v>29</v>
      </c>
      <c r="AF36" s="14">
        <v>6634.1434203140007</v>
      </c>
      <c r="AG36" s="12" t="s">
        <v>29</v>
      </c>
      <c r="AH36" s="14">
        <v>2760</v>
      </c>
      <c r="AI36" s="12"/>
      <c r="AJ36" s="14">
        <v>6339</v>
      </c>
      <c r="AK36" s="12"/>
      <c r="AL36" s="14">
        <v>5984</v>
      </c>
      <c r="AM36" s="12"/>
      <c r="AN36" s="14">
        <v>10717</v>
      </c>
      <c r="AO36" s="12"/>
      <c r="AP36" s="14">
        <v>8413.3748033935299</v>
      </c>
      <c r="AQ36" s="12"/>
      <c r="AR36" s="14">
        <v>10571.947600476062</v>
      </c>
      <c r="AS36" s="12"/>
      <c r="AT36" s="14">
        <v>7550.079879018077</v>
      </c>
      <c r="AU36" s="12"/>
    </row>
    <row r="37" spans="1:47">
      <c r="B37" s="156" t="s">
        <v>138</v>
      </c>
      <c r="C37" s="156"/>
      <c r="D37" s="14">
        <v>117745.49386615321</v>
      </c>
      <c r="E37" s="12"/>
      <c r="F37" s="14">
        <v>77296.487478102688</v>
      </c>
      <c r="G37" s="12"/>
      <c r="H37" s="14">
        <v>66989.600859534185</v>
      </c>
      <c r="I37" s="12"/>
      <c r="J37" s="14">
        <v>117933.22488657544</v>
      </c>
      <c r="K37" s="12"/>
      <c r="L37" s="14">
        <v>151169.98907967642</v>
      </c>
      <c r="M37" s="12"/>
      <c r="N37" s="14">
        <v>62129.433368207516</v>
      </c>
      <c r="O37" s="12"/>
      <c r="P37" s="14">
        <v>49258.687684658791</v>
      </c>
      <c r="Q37" s="12"/>
      <c r="R37" s="14">
        <v>33183.621982271834</v>
      </c>
      <c r="S37" s="12"/>
      <c r="T37" s="14">
        <v>44250.216991413283</v>
      </c>
      <c r="U37" s="12"/>
      <c r="V37" s="14">
        <v>55421.35476800472</v>
      </c>
      <c r="W37" s="12"/>
      <c r="X37" s="14">
        <v>51461.758498394483</v>
      </c>
      <c r="Y37" s="12"/>
      <c r="Z37" s="14">
        <v>44882.791456389066</v>
      </c>
      <c r="AA37" s="12"/>
      <c r="AB37" s="14">
        <v>24342.785650186506</v>
      </c>
      <c r="AC37" s="12" t="s">
        <v>29</v>
      </c>
      <c r="AD37" s="14">
        <v>20706.228032841271</v>
      </c>
      <c r="AE37" s="12" t="s">
        <v>29</v>
      </c>
      <c r="AF37" s="14">
        <v>16442.643159077452</v>
      </c>
      <c r="AG37" s="12" t="s">
        <v>29</v>
      </c>
      <c r="AH37" s="14">
        <v>31769</v>
      </c>
      <c r="AI37" s="12"/>
      <c r="AJ37" s="14">
        <v>28999</v>
      </c>
      <c r="AK37" s="12"/>
      <c r="AL37" s="14">
        <v>23410</v>
      </c>
      <c r="AM37" s="12"/>
      <c r="AN37" s="14">
        <v>20799</v>
      </c>
      <c r="AO37" s="12"/>
      <c r="AP37" s="14">
        <v>14937.578776477434</v>
      </c>
      <c r="AQ37" s="12"/>
      <c r="AR37" s="14">
        <v>19992.958886562941</v>
      </c>
      <c r="AS37" s="12"/>
      <c r="AT37" s="14">
        <v>21748.493211077057</v>
      </c>
      <c r="AU37" s="12"/>
    </row>
    <row r="38" spans="1:47">
      <c r="B38" s="156" t="s">
        <v>139</v>
      </c>
      <c r="C38" s="156"/>
      <c r="D38" s="14">
        <v>109728.07270601304</v>
      </c>
      <c r="E38" s="12"/>
      <c r="F38" s="14">
        <v>100421.55827325677</v>
      </c>
      <c r="G38" s="12"/>
      <c r="H38" s="14">
        <v>71885.537262608181</v>
      </c>
      <c r="I38" s="12"/>
      <c r="J38" s="14">
        <v>112657.40117763</v>
      </c>
      <c r="K38" s="12"/>
      <c r="L38" s="14">
        <v>136104.77939671781</v>
      </c>
      <c r="M38" s="12"/>
      <c r="N38" s="14">
        <v>80621.274904861988</v>
      </c>
      <c r="O38" s="12"/>
      <c r="P38" s="14">
        <v>64077.893555792602</v>
      </c>
      <c r="Q38" s="12"/>
      <c r="R38" s="14">
        <v>56860.717715849656</v>
      </c>
      <c r="S38" s="12"/>
      <c r="T38" s="14">
        <v>75578.372144508859</v>
      </c>
      <c r="U38" s="12"/>
      <c r="V38" s="14">
        <v>73967.12605683328</v>
      </c>
      <c r="W38" s="12"/>
      <c r="X38" s="14">
        <v>92931.096853474955</v>
      </c>
      <c r="Y38" s="12"/>
      <c r="Z38" s="14">
        <v>72183.708549591262</v>
      </c>
      <c r="AA38" s="12"/>
      <c r="AB38" s="14">
        <v>45607.614222960619</v>
      </c>
      <c r="AC38" s="12" t="s">
        <v>29</v>
      </c>
      <c r="AD38" s="14">
        <v>37435.137556233458</v>
      </c>
      <c r="AE38" s="12" t="s">
        <v>29</v>
      </c>
      <c r="AF38" s="14">
        <v>29721.470460732056</v>
      </c>
      <c r="AG38" s="12" t="s">
        <v>29</v>
      </c>
      <c r="AH38" s="14">
        <v>47950</v>
      </c>
      <c r="AI38" s="12"/>
      <c r="AJ38" s="14">
        <v>41635</v>
      </c>
      <c r="AK38" s="12"/>
      <c r="AL38" s="14">
        <v>29747</v>
      </c>
      <c r="AM38" s="12"/>
      <c r="AN38" s="14">
        <v>28364</v>
      </c>
      <c r="AO38" s="12"/>
      <c r="AP38" s="14">
        <v>22367.333388892661</v>
      </c>
      <c r="AQ38" s="12"/>
      <c r="AR38" s="14">
        <v>15452.569255727705</v>
      </c>
      <c r="AS38" s="12"/>
      <c r="AT38" s="14">
        <v>31474.944095202256</v>
      </c>
      <c r="AU38" s="12"/>
    </row>
    <row r="39" spans="1:47">
      <c r="B39" s="156" t="s">
        <v>140</v>
      </c>
      <c r="C39" s="156"/>
      <c r="D39" s="14">
        <v>34871.046315579813</v>
      </c>
      <c r="E39" s="12"/>
      <c r="F39" s="14">
        <v>23198.976032205246</v>
      </c>
      <c r="G39" s="12"/>
      <c r="H39" s="14">
        <v>30876.765133711884</v>
      </c>
      <c r="I39" s="12"/>
      <c r="J39" s="14">
        <v>103867.84884425037</v>
      </c>
      <c r="K39" s="12"/>
      <c r="L39" s="14">
        <v>33722.021027048679</v>
      </c>
      <c r="M39" s="12"/>
      <c r="N39" s="14">
        <v>26364.179056130681</v>
      </c>
      <c r="O39" s="12"/>
      <c r="P39" s="14">
        <v>32295.651446739983</v>
      </c>
      <c r="Q39" s="12"/>
      <c r="R39" s="14">
        <v>24961.077223255164</v>
      </c>
      <c r="S39" s="12"/>
      <c r="T39" s="14">
        <v>33005.220887313182</v>
      </c>
      <c r="U39" s="12"/>
      <c r="V39" s="14">
        <v>38514.976081011468</v>
      </c>
      <c r="W39" s="12"/>
      <c r="X39" s="14">
        <v>53955.451348723807</v>
      </c>
      <c r="Y39" s="12"/>
      <c r="Z39" s="14">
        <v>34734.931017632502</v>
      </c>
      <c r="AA39" s="12"/>
      <c r="AB39" s="14">
        <v>16309.895513462516</v>
      </c>
      <c r="AC39" s="12" t="s">
        <v>29</v>
      </c>
      <c r="AD39" s="14">
        <v>18017.353825820592</v>
      </c>
      <c r="AE39" s="12" t="s">
        <v>29</v>
      </c>
      <c r="AF39" s="14">
        <v>16990.70136568982</v>
      </c>
      <c r="AG39" s="12" t="s">
        <v>29</v>
      </c>
      <c r="AH39" s="14">
        <v>21251</v>
      </c>
      <c r="AI39" s="12"/>
      <c r="AJ39" s="14">
        <v>16374</v>
      </c>
      <c r="AK39" s="12"/>
      <c r="AL39" s="14">
        <v>9910</v>
      </c>
      <c r="AM39" s="12"/>
      <c r="AN39" s="14">
        <v>7189</v>
      </c>
      <c r="AO39" s="12"/>
      <c r="AP39" s="14">
        <v>6624.9891856182958</v>
      </c>
      <c r="AQ39" s="12"/>
      <c r="AR39" s="14">
        <v>8589.6462555275975</v>
      </c>
      <c r="AS39" s="12"/>
      <c r="AT39" s="14">
        <v>8802.3741898689896</v>
      </c>
      <c r="AU39" s="12"/>
    </row>
    <row r="40" spans="1:47">
      <c r="B40" s="156" t="s">
        <v>141</v>
      </c>
      <c r="C40" s="156"/>
      <c r="D40" s="14">
        <v>60585.823376197099</v>
      </c>
      <c r="E40" s="12"/>
      <c r="F40" s="14">
        <v>87438.183221692365</v>
      </c>
      <c r="G40" s="12"/>
      <c r="H40" s="14">
        <v>64844.797091978573</v>
      </c>
      <c r="I40" s="12"/>
      <c r="J40" s="14">
        <v>166742.832500266</v>
      </c>
      <c r="K40" s="12"/>
      <c r="L40" s="14">
        <v>97337.876294032452</v>
      </c>
      <c r="M40" s="12"/>
      <c r="N40" s="14">
        <v>71474.188187726526</v>
      </c>
      <c r="O40" s="12"/>
      <c r="P40" s="14">
        <v>98761.254684942978</v>
      </c>
      <c r="Q40" s="12"/>
      <c r="R40" s="14">
        <v>72048.075199337574</v>
      </c>
      <c r="S40" s="12"/>
      <c r="T40" s="14">
        <v>104444.02205956788</v>
      </c>
      <c r="U40" s="12"/>
      <c r="V40" s="14">
        <v>138649.4989021089</v>
      </c>
      <c r="W40" s="12"/>
      <c r="X40" s="14">
        <v>123888.49351895972</v>
      </c>
      <c r="Y40" s="12"/>
      <c r="Z40" s="14">
        <v>119348.86805134598</v>
      </c>
      <c r="AA40" s="12"/>
      <c r="AB40" s="14">
        <v>84221.114461004225</v>
      </c>
      <c r="AC40" s="12" t="s">
        <v>29</v>
      </c>
      <c r="AD40" s="14">
        <v>67015.183572705719</v>
      </c>
      <c r="AE40" s="12" t="s">
        <v>29</v>
      </c>
      <c r="AF40" s="14">
        <v>53810.024678885435</v>
      </c>
      <c r="AG40" s="12" t="s">
        <v>29</v>
      </c>
      <c r="AH40" s="14">
        <v>90122</v>
      </c>
      <c r="AI40" s="12"/>
      <c r="AJ40" s="14">
        <v>90039</v>
      </c>
      <c r="AK40" s="12"/>
      <c r="AL40" s="14">
        <v>46886</v>
      </c>
      <c r="AM40" s="12"/>
      <c r="AN40" s="14">
        <v>41728</v>
      </c>
      <c r="AO40" s="12"/>
      <c r="AP40" s="14">
        <v>31455.767905240213</v>
      </c>
      <c r="AQ40" s="12"/>
      <c r="AR40" s="14">
        <v>27570.984694251001</v>
      </c>
      <c r="AS40" s="12"/>
      <c r="AT40" s="14">
        <v>40265.187079196905</v>
      </c>
      <c r="AU40" s="12"/>
    </row>
    <row r="41" spans="1:47">
      <c r="B41" s="156" t="s">
        <v>142</v>
      </c>
      <c r="C41" s="156"/>
      <c r="D41" s="14">
        <v>18072.036552184578</v>
      </c>
      <c r="E41" s="12"/>
      <c r="F41" s="14">
        <v>16480.524767972693</v>
      </c>
      <c r="G41" s="12"/>
      <c r="H41" s="14">
        <v>22228.018756573012</v>
      </c>
      <c r="I41" s="12"/>
      <c r="J41" s="14">
        <v>49546.331732700295</v>
      </c>
      <c r="K41" s="12"/>
      <c r="L41" s="14">
        <v>58705.165014317463</v>
      </c>
      <c r="M41" s="12"/>
      <c r="N41" s="14">
        <v>23316.520469622046</v>
      </c>
      <c r="O41" s="12"/>
      <c r="P41" s="14">
        <v>17626.249697996078</v>
      </c>
      <c r="Q41" s="12"/>
      <c r="R41" s="14">
        <v>16575.757999282203</v>
      </c>
      <c r="S41" s="12"/>
      <c r="T41" s="14">
        <v>27867.141846088387</v>
      </c>
      <c r="U41" s="12"/>
      <c r="V41" s="14">
        <v>16823.653029357731</v>
      </c>
      <c r="W41" s="12"/>
      <c r="X41" s="14">
        <v>20626.897114801312</v>
      </c>
      <c r="Y41" s="12"/>
      <c r="Z41" s="14">
        <v>23154.704865062769</v>
      </c>
      <c r="AA41" s="12"/>
      <c r="AB41" s="14">
        <v>9715.4790103269206</v>
      </c>
      <c r="AC41" s="12" t="s">
        <v>29</v>
      </c>
      <c r="AD41" s="14">
        <v>7601.1809689766242</v>
      </c>
      <c r="AE41" s="12" t="s">
        <v>29</v>
      </c>
      <c r="AF41" s="14">
        <v>9958.8407302173928</v>
      </c>
      <c r="AG41" s="12" t="s">
        <v>29</v>
      </c>
      <c r="AH41" s="14">
        <v>11212</v>
      </c>
      <c r="AI41" s="12"/>
      <c r="AJ41" s="14">
        <v>15778</v>
      </c>
      <c r="AK41" s="12"/>
      <c r="AL41" s="14">
        <v>8662</v>
      </c>
      <c r="AM41" s="12"/>
      <c r="AN41" s="14">
        <v>6851</v>
      </c>
      <c r="AO41" s="12"/>
      <c r="AP41" s="14">
        <v>8091.9525803609249</v>
      </c>
      <c r="AQ41" s="12"/>
      <c r="AR41" s="14">
        <v>5816.9072035649806</v>
      </c>
      <c r="AS41" s="12"/>
      <c r="AT41" s="14">
        <v>9031.7067318019908</v>
      </c>
      <c r="AU41" s="12"/>
    </row>
    <row r="42" spans="1:47">
      <c r="B42" s="156" t="s">
        <v>143</v>
      </c>
      <c r="C42" s="156"/>
      <c r="D42" s="14">
        <v>29514.740989216603</v>
      </c>
      <c r="E42" s="12"/>
      <c r="F42" s="14">
        <v>27023.516906706809</v>
      </c>
      <c r="G42" s="12"/>
      <c r="H42" s="14">
        <v>19569.621191427788</v>
      </c>
      <c r="I42" s="12"/>
      <c r="J42" s="14">
        <v>30137.973546761241</v>
      </c>
      <c r="K42" s="12"/>
      <c r="L42" s="14">
        <v>30553.860052576376</v>
      </c>
      <c r="M42" s="12"/>
      <c r="N42" s="14">
        <v>24284.438736581174</v>
      </c>
      <c r="O42" s="12"/>
      <c r="P42" s="14">
        <v>31182.910643072835</v>
      </c>
      <c r="Q42" s="12"/>
      <c r="R42" s="14">
        <v>22349.344693878404</v>
      </c>
      <c r="S42" s="12"/>
      <c r="T42" s="14">
        <v>29113.869670603286</v>
      </c>
      <c r="U42" s="12"/>
      <c r="V42" s="14">
        <v>34323.85071162368</v>
      </c>
      <c r="W42" s="12"/>
      <c r="X42" s="14">
        <v>29416.735474945614</v>
      </c>
      <c r="Y42" s="12"/>
      <c r="Z42" s="14">
        <v>42318.700430007688</v>
      </c>
      <c r="AA42" s="12"/>
      <c r="AB42" s="14">
        <v>36286.502489238359</v>
      </c>
      <c r="AC42" s="12" t="s">
        <v>29</v>
      </c>
      <c r="AD42" s="14">
        <v>36366.252483086224</v>
      </c>
      <c r="AE42" s="12" t="s">
        <v>29</v>
      </c>
      <c r="AF42" s="14">
        <v>22322.862729448923</v>
      </c>
      <c r="AG42" s="12" t="s">
        <v>29</v>
      </c>
      <c r="AH42" s="14">
        <v>28554</v>
      </c>
      <c r="AI42" s="12"/>
      <c r="AJ42" s="14">
        <v>59397</v>
      </c>
      <c r="AK42" s="12"/>
      <c r="AL42" s="14">
        <v>27030</v>
      </c>
      <c r="AM42" s="12"/>
      <c r="AN42" s="14">
        <v>21436</v>
      </c>
      <c r="AO42" s="12"/>
      <c r="AP42" s="14">
        <v>24488.39527623996</v>
      </c>
      <c r="AQ42" s="12"/>
      <c r="AR42" s="14">
        <v>28671.924074492192</v>
      </c>
      <c r="AS42" s="12"/>
      <c r="AT42" s="14">
        <v>25806.227448897869</v>
      </c>
      <c r="AU42" s="12"/>
    </row>
    <row r="43" spans="1:47">
      <c r="B43" s="156" t="s">
        <v>144</v>
      </c>
      <c r="C43" s="156"/>
      <c r="D43" s="14">
        <v>20858.45552527564</v>
      </c>
      <c r="E43" s="12"/>
      <c r="F43" s="14">
        <v>29012.251502271898</v>
      </c>
      <c r="G43" s="12"/>
      <c r="H43" s="14">
        <v>27643.672401901098</v>
      </c>
      <c r="I43" s="12"/>
      <c r="J43" s="14">
        <v>44572.385393660326</v>
      </c>
      <c r="K43" s="12"/>
      <c r="L43" s="14">
        <v>22386.221358803254</v>
      </c>
      <c r="M43" s="12"/>
      <c r="N43" s="14">
        <v>21265.36602546621</v>
      </c>
      <c r="O43" s="12"/>
      <c r="P43" s="14">
        <v>14998.271619346437</v>
      </c>
      <c r="Q43" s="12"/>
      <c r="R43" s="14">
        <v>15250.159360102834</v>
      </c>
      <c r="S43" s="12"/>
      <c r="T43" s="14">
        <v>33238.011415812492</v>
      </c>
      <c r="U43" s="12"/>
      <c r="V43" s="14">
        <v>32588.092208245118</v>
      </c>
      <c r="W43" s="12"/>
      <c r="X43" s="14">
        <v>47646.695244684568</v>
      </c>
      <c r="Y43" s="12"/>
      <c r="Z43" s="14">
        <v>48603.851526527556</v>
      </c>
      <c r="AA43" s="12"/>
      <c r="AB43" s="14">
        <v>15444.469007018137</v>
      </c>
      <c r="AC43" s="12" t="s">
        <v>29</v>
      </c>
      <c r="AD43" s="14">
        <v>20213.484587193165</v>
      </c>
      <c r="AE43" s="12" t="s">
        <v>29</v>
      </c>
      <c r="AF43" s="14">
        <v>9071.5184823676955</v>
      </c>
      <c r="AG43" s="12" t="s">
        <v>29</v>
      </c>
      <c r="AH43" s="14">
        <v>16264</v>
      </c>
      <c r="AI43" s="12"/>
      <c r="AJ43" s="14">
        <v>17819</v>
      </c>
      <c r="AK43" s="12"/>
      <c r="AL43" s="14">
        <v>21818</v>
      </c>
      <c r="AM43" s="12"/>
      <c r="AN43" s="14">
        <v>25131</v>
      </c>
      <c r="AO43" s="12"/>
      <c r="AP43" s="14">
        <v>25478.129673021787</v>
      </c>
      <c r="AQ43" s="12"/>
      <c r="AR43" s="14">
        <v>38453.198121178772</v>
      </c>
      <c r="AS43" s="12"/>
      <c r="AT43" s="14">
        <v>38143.870507091247</v>
      </c>
      <c r="AU43" s="12"/>
    </row>
    <row r="44" spans="1:47" ht="15" customHeight="1">
      <c r="B44" s="156" t="s">
        <v>28</v>
      </c>
      <c r="C44" s="156"/>
      <c r="D44" s="14">
        <v>3234.1505455555557</v>
      </c>
      <c r="E44" s="12" t="s">
        <v>49</v>
      </c>
      <c r="F44" s="14">
        <v>124.22366666666666</v>
      </c>
      <c r="G44" s="12" t="s">
        <v>49</v>
      </c>
      <c r="H44" s="14">
        <v>0</v>
      </c>
      <c r="I44" s="12"/>
      <c r="J44" s="14">
        <v>36.264280000000007</v>
      </c>
      <c r="K44" s="12" t="s">
        <v>49</v>
      </c>
      <c r="L44" s="14">
        <v>1378.7078000000001</v>
      </c>
      <c r="M44" s="12" t="s">
        <v>49</v>
      </c>
      <c r="N44" s="14">
        <v>0</v>
      </c>
      <c r="O44" s="12"/>
      <c r="P44" s="14">
        <v>687.34606666666662</v>
      </c>
      <c r="Q44" s="12" t="s">
        <v>49</v>
      </c>
      <c r="R44" s="14">
        <v>0</v>
      </c>
      <c r="S44" s="12"/>
      <c r="T44" s="14">
        <v>0</v>
      </c>
      <c r="U44" s="12"/>
      <c r="V44" s="14">
        <v>0</v>
      </c>
      <c r="W44" s="12"/>
      <c r="X44" s="14">
        <v>0</v>
      </c>
      <c r="Y44" s="12"/>
      <c r="Z44" s="14">
        <v>0</v>
      </c>
      <c r="AA44" s="12"/>
      <c r="AB44" s="14">
        <v>0</v>
      </c>
      <c r="AC44" s="12" t="s">
        <v>29</v>
      </c>
      <c r="AD44" s="14">
        <v>0</v>
      </c>
      <c r="AE44" s="12" t="s">
        <v>29</v>
      </c>
      <c r="AF44" s="14">
        <v>34.138384090909092</v>
      </c>
      <c r="AG44" s="12" t="s">
        <v>49</v>
      </c>
      <c r="AH44" s="14">
        <v>31</v>
      </c>
      <c r="AI44" s="48" t="s">
        <v>49</v>
      </c>
      <c r="AJ44" s="14">
        <v>138</v>
      </c>
      <c r="AK44" s="48" t="s">
        <v>49</v>
      </c>
      <c r="AL44" s="14">
        <v>863</v>
      </c>
      <c r="AM44" s="48" t="s">
        <v>49</v>
      </c>
      <c r="AN44" s="14">
        <v>1227</v>
      </c>
      <c r="AO44" s="48" t="s">
        <v>49</v>
      </c>
      <c r="AP44" s="14">
        <v>280.47789391623644</v>
      </c>
      <c r="AQ44" s="48" t="s">
        <v>49</v>
      </c>
      <c r="AR44" s="14">
        <v>2297.3112189100002</v>
      </c>
      <c r="AS44" s="48" t="s">
        <v>49</v>
      </c>
      <c r="AT44" s="14">
        <v>519.79887989296844</v>
      </c>
      <c r="AU44" s="48" t="s">
        <v>49</v>
      </c>
    </row>
    <row r="45" spans="1:47">
      <c r="D45" s="14"/>
      <c r="E45" s="12"/>
      <c r="F45" s="14"/>
      <c r="G45" s="12"/>
      <c r="H45" s="14"/>
      <c r="I45" s="12"/>
      <c r="J45" s="14"/>
      <c r="K45" s="12"/>
      <c r="L45" s="14"/>
      <c r="M45" s="12"/>
      <c r="N45" s="14"/>
      <c r="O45" s="12"/>
      <c r="P45" s="14"/>
      <c r="Q45" s="12"/>
      <c r="R45" s="14"/>
      <c r="S45" s="12"/>
      <c r="T45" s="14"/>
      <c r="U45" s="12"/>
      <c r="V45" s="14"/>
      <c r="W45" s="12"/>
      <c r="X45" s="14"/>
      <c r="Y45" s="12"/>
      <c r="Z45" s="14"/>
      <c r="AA45" s="12"/>
      <c r="AB45" s="14"/>
      <c r="AC45" s="12" t="s">
        <v>29</v>
      </c>
      <c r="AD45" s="14"/>
      <c r="AE45" s="12" t="s">
        <v>29</v>
      </c>
      <c r="AF45" s="14"/>
      <c r="AG45" s="12" t="s">
        <v>29</v>
      </c>
      <c r="AH45" s="14"/>
      <c r="AI45" s="12"/>
      <c r="AJ45" s="14"/>
      <c r="AK45" s="12"/>
      <c r="AL45" s="14"/>
      <c r="AM45" s="12"/>
      <c r="AN45" s="14"/>
      <c r="AO45" s="12"/>
      <c r="AP45" s="14"/>
      <c r="AQ45" s="12"/>
      <c r="AR45" s="14"/>
      <c r="AS45" s="12"/>
      <c r="AT45" s="14"/>
      <c r="AU45" s="12"/>
    </row>
    <row r="46" spans="1:47" s="24" customFormat="1" ht="15">
      <c r="A46" s="157" t="s">
        <v>170</v>
      </c>
      <c r="B46" s="157"/>
      <c r="C46" s="157"/>
      <c r="D46" s="25" t="s">
        <v>133</v>
      </c>
      <c r="E46" s="12"/>
      <c r="F46" s="25" t="s">
        <v>133</v>
      </c>
      <c r="G46" s="12"/>
      <c r="H46" s="25" t="s">
        <v>133</v>
      </c>
      <c r="I46" s="12"/>
      <c r="J46" s="25" t="s">
        <v>133</v>
      </c>
      <c r="K46" s="12"/>
      <c r="L46" s="25" t="s">
        <v>133</v>
      </c>
      <c r="M46" s="12"/>
      <c r="N46" s="25" t="s">
        <v>133</v>
      </c>
      <c r="O46" s="12"/>
      <c r="P46" s="11">
        <v>150710.18919017276</v>
      </c>
      <c r="Q46" s="12" t="s">
        <v>29</v>
      </c>
      <c r="R46" s="11">
        <v>255227.0693873585</v>
      </c>
      <c r="S46" s="12" t="s">
        <v>29</v>
      </c>
      <c r="T46" s="11">
        <v>363764.46338511276</v>
      </c>
      <c r="U46" s="12" t="s">
        <v>29</v>
      </c>
      <c r="V46" s="11">
        <v>404494.13988950464</v>
      </c>
      <c r="W46" s="12" t="s">
        <v>29</v>
      </c>
      <c r="X46" s="11">
        <v>438076.78906022466</v>
      </c>
      <c r="Y46" s="12" t="s">
        <v>29</v>
      </c>
      <c r="Z46" s="11">
        <v>404150.89436113212</v>
      </c>
      <c r="AA46" s="12" t="s">
        <v>29</v>
      </c>
      <c r="AB46" s="11">
        <v>244928.99009677884</v>
      </c>
      <c r="AC46" s="12" t="s">
        <v>29</v>
      </c>
      <c r="AD46" s="11">
        <v>213672.17356687985</v>
      </c>
      <c r="AE46" s="12" t="s">
        <v>29</v>
      </c>
      <c r="AF46" s="11">
        <v>164986.34341082262</v>
      </c>
      <c r="AG46" s="12" t="s">
        <v>29</v>
      </c>
      <c r="AH46" s="11">
        <v>249912</v>
      </c>
      <c r="AI46" s="12"/>
      <c r="AJ46" s="11">
        <v>276518</v>
      </c>
      <c r="AK46" s="12"/>
      <c r="AL46" s="11">
        <v>174311</v>
      </c>
      <c r="AM46" s="12"/>
      <c r="AN46" s="11">
        <v>163442</v>
      </c>
      <c r="AO46" s="12"/>
      <c r="AP46" s="11">
        <v>142137.99948316102</v>
      </c>
      <c r="AQ46" s="12"/>
      <c r="AR46" s="11">
        <v>157417.4473106912</v>
      </c>
      <c r="AS46" s="12"/>
      <c r="AT46" s="11">
        <v>183342.68202204729</v>
      </c>
      <c r="AU46" s="12"/>
    </row>
    <row r="47" spans="1:47">
      <c r="B47" s="156" t="s">
        <v>145</v>
      </c>
      <c r="C47" s="156"/>
      <c r="D47" s="26" t="s">
        <v>133</v>
      </c>
      <c r="E47" s="12"/>
      <c r="F47" s="26" t="s">
        <v>133</v>
      </c>
      <c r="G47" s="12"/>
      <c r="H47" s="26" t="s">
        <v>133</v>
      </c>
      <c r="I47" s="12"/>
      <c r="J47" s="26" t="s">
        <v>133</v>
      </c>
      <c r="K47" s="12"/>
      <c r="L47" s="26" t="s">
        <v>133</v>
      </c>
      <c r="M47" s="12"/>
      <c r="N47" s="26" t="s">
        <v>133</v>
      </c>
      <c r="O47" s="12"/>
      <c r="P47" s="14">
        <v>25382.368753573814</v>
      </c>
      <c r="Q47" s="12" t="s">
        <v>29</v>
      </c>
      <c r="R47" s="14">
        <v>41942.592824832594</v>
      </c>
      <c r="S47" s="12" t="s">
        <v>29</v>
      </c>
      <c r="T47" s="14">
        <v>69747.043905853265</v>
      </c>
      <c r="U47" s="12" t="s">
        <v>29</v>
      </c>
      <c r="V47" s="14">
        <v>94166.543108406564</v>
      </c>
      <c r="W47" s="12" t="s">
        <v>29</v>
      </c>
      <c r="X47" s="14">
        <v>122142.79337680948</v>
      </c>
      <c r="Y47" s="12" t="s">
        <v>29</v>
      </c>
      <c r="Z47" s="14">
        <v>113326.03168761884</v>
      </c>
      <c r="AA47" s="12" t="s">
        <v>29</v>
      </c>
      <c r="AB47" s="14">
        <v>65191.830664016212</v>
      </c>
      <c r="AC47" s="12" t="s">
        <v>29</v>
      </c>
      <c r="AD47" s="14">
        <v>64257.337209955149</v>
      </c>
      <c r="AE47" s="12" t="s">
        <v>29</v>
      </c>
      <c r="AF47" s="14">
        <v>47295.489188884181</v>
      </c>
      <c r="AG47" s="12" t="s">
        <v>29</v>
      </c>
      <c r="AH47" s="14">
        <v>101968</v>
      </c>
      <c r="AI47" s="12"/>
      <c r="AJ47" s="14">
        <v>126417</v>
      </c>
      <c r="AK47" s="12"/>
      <c r="AL47" s="14">
        <v>68656</v>
      </c>
      <c r="AM47" s="12"/>
      <c r="AN47" s="14">
        <v>55910</v>
      </c>
      <c r="AO47" s="12"/>
      <c r="AP47" s="14">
        <v>59468.577721346061</v>
      </c>
      <c r="AQ47" s="12"/>
      <c r="AR47" s="14">
        <v>71380.426180467388</v>
      </c>
      <c r="AS47" s="12"/>
      <c r="AT47" s="14">
        <v>71492.072582827153</v>
      </c>
      <c r="AU47" s="12"/>
    </row>
    <row r="48" spans="1:47">
      <c r="B48" s="156" t="s">
        <v>146</v>
      </c>
      <c r="C48" s="156"/>
      <c r="D48" s="26" t="s">
        <v>133</v>
      </c>
      <c r="E48" s="12"/>
      <c r="F48" s="26" t="s">
        <v>133</v>
      </c>
      <c r="G48" s="12"/>
      <c r="H48" s="26" t="s">
        <v>133</v>
      </c>
      <c r="I48" s="12"/>
      <c r="J48" s="26" t="s">
        <v>133</v>
      </c>
      <c r="K48" s="12"/>
      <c r="L48" s="26" t="s">
        <v>133</v>
      </c>
      <c r="M48" s="12"/>
      <c r="N48" s="26" t="s">
        <v>133</v>
      </c>
      <c r="O48" s="12"/>
      <c r="P48" s="14">
        <v>125327.82043659894</v>
      </c>
      <c r="Q48" s="12" t="s">
        <v>29</v>
      </c>
      <c r="R48" s="14">
        <v>213284.47656252555</v>
      </c>
      <c r="S48" s="12" t="s">
        <v>29</v>
      </c>
      <c r="T48" s="14">
        <v>294017.41947926092</v>
      </c>
      <c r="U48" s="12" t="s">
        <v>29</v>
      </c>
      <c r="V48" s="14">
        <v>310327.59678109793</v>
      </c>
      <c r="W48" s="12" t="s">
        <v>29</v>
      </c>
      <c r="X48" s="14">
        <v>315933.99568341341</v>
      </c>
      <c r="Y48" s="12" t="s">
        <v>29</v>
      </c>
      <c r="Z48" s="14">
        <v>290734.61185979919</v>
      </c>
      <c r="AA48" s="12" t="s">
        <v>29</v>
      </c>
      <c r="AB48" s="14">
        <v>179737.15943276268</v>
      </c>
      <c r="AC48" s="12" t="s">
        <v>29</v>
      </c>
      <c r="AD48" s="14">
        <v>149414.83635692438</v>
      </c>
      <c r="AE48" s="12" t="s">
        <v>29</v>
      </c>
      <c r="AF48" s="14">
        <v>117636.09597413149</v>
      </c>
      <c r="AG48" s="12" t="s">
        <v>29</v>
      </c>
      <c r="AH48" s="14">
        <v>147944</v>
      </c>
      <c r="AI48" s="12"/>
      <c r="AJ48" s="14">
        <v>150101</v>
      </c>
      <c r="AK48" s="12"/>
      <c r="AL48" s="14">
        <v>105655</v>
      </c>
      <c r="AM48" s="12"/>
      <c r="AN48" s="14">
        <v>107532</v>
      </c>
      <c r="AO48" s="12"/>
      <c r="AP48" s="14">
        <v>82669.421761814956</v>
      </c>
      <c r="AQ48" s="12"/>
      <c r="AR48" s="14">
        <v>86037.021130223817</v>
      </c>
      <c r="AS48" s="12"/>
      <c r="AT48" s="14">
        <v>111850.60943922012</v>
      </c>
      <c r="AU48" s="12"/>
    </row>
    <row r="49" spans="1:47">
      <c r="B49" s="156" t="s">
        <v>28</v>
      </c>
      <c r="C49" s="156"/>
      <c r="D49" s="26" t="s">
        <v>133</v>
      </c>
      <c r="E49" s="12"/>
      <c r="F49" s="26" t="s">
        <v>133</v>
      </c>
      <c r="G49" s="12"/>
      <c r="H49" s="26" t="s">
        <v>133</v>
      </c>
      <c r="I49" s="12"/>
      <c r="J49" s="26" t="s">
        <v>133</v>
      </c>
      <c r="K49" s="12"/>
      <c r="L49" s="26" t="s">
        <v>133</v>
      </c>
      <c r="M49" s="12"/>
      <c r="N49" s="26" t="s">
        <v>133</v>
      </c>
      <c r="O49" s="12"/>
      <c r="P49" s="14">
        <v>0</v>
      </c>
      <c r="Q49" s="12" t="s">
        <v>29</v>
      </c>
      <c r="R49" s="14">
        <v>0</v>
      </c>
      <c r="S49" s="12" t="s">
        <v>29</v>
      </c>
      <c r="T49" s="14">
        <v>0</v>
      </c>
      <c r="U49" s="12" t="s">
        <v>29</v>
      </c>
      <c r="V49" s="14">
        <v>0</v>
      </c>
      <c r="W49" s="12" t="s">
        <v>29</v>
      </c>
      <c r="X49" s="14">
        <v>0</v>
      </c>
      <c r="Y49" s="12" t="s">
        <v>29</v>
      </c>
      <c r="Z49" s="14">
        <v>90.250813714285698</v>
      </c>
      <c r="AA49" s="12" t="s">
        <v>49</v>
      </c>
      <c r="AB49" s="14">
        <v>0</v>
      </c>
      <c r="AC49" s="12" t="s">
        <v>29</v>
      </c>
      <c r="AD49" s="14">
        <v>0</v>
      </c>
      <c r="AE49" s="12" t="s">
        <v>29</v>
      </c>
      <c r="AF49" s="14">
        <v>54.758247807358337</v>
      </c>
      <c r="AG49" s="12" t="s">
        <v>49</v>
      </c>
      <c r="AH49" s="14">
        <v>0</v>
      </c>
      <c r="AI49" s="12"/>
      <c r="AJ49" s="14">
        <v>0</v>
      </c>
      <c r="AK49" s="12"/>
      <c r="AL49" s="14">
        <v>0</v>
      </c>
      <c r="AM49" s="12"/>
      <c r="AN49" s="14">
        <v>0</v>
      </c>
      <c r="AO49" s="12"/>
      <c r="AP49" s="14"/>
      <c r="AQ49" s="12"/>
      <c r="AR49" s="14"/>
      <c r="AS49" s="12"/>
      <c r="AT49" s="14"/>
      <c r="AU49" s="12"/>
    </row>
    <row r="50" spans="1:47">
      <c r="D50" s="14"/>
      <c r="E50" s="12"/>
      <c r="F50" s="14"/>
      <c r="G50" s="12"/>
      <c r="H50" s="14"/>
      <c r="I50" s="12"/>
      <c r="J50" s="14"/>
      <c r="K50" s="12"/>
      <c r="L50" s="14"/>
      <c r="M50" s="12"/>
      <c r="N50" s="14"/>
      <c r="O50" s="12"/>
      <c r="P50" s="14"/>
      <c r="Q50" s="12"/>
      <c r="R50" s="14"/>
      <c r="S50" s="12"/>
      <c r="T50" s="14"/>
      <c r="U50" s="12"/>
      <c r="V50" s="14"/>
      <c r="W50" s="12"/>
      <c r="X50" s="14"/>
      <c r="Y50" s="12"/>
      <c r="Z50" s="14"/>
      <c r="AA50" s="12"/>
      <c r="AB50" s="14"/>
      <c r="AC50" s="12" t="s">
        <v>29</v>
      </c>
      <c r="AD50" s="14"/>
      <c r="AE50" s="12" t="s">
        <v>29</v>
      </c>
      <c r="AF50" s="14"/>
      <c r="AG50" s="12" t="s">
        <v>29</v>
      </c>
      <c r="AH50" s="14"/>
      <c r="AI50" s="12"/>
      <c r="AJ50" s="14"/>
      <c r="AK50" s="12"/>
      <c r="AL50" s="14"/>
      <c r="AM50" s="12"/>
      <c r="AN50" s="14"/>
      <c r="AO50" s="12"/>
      <c r="AP50" s="14"/>
      <c r="AQ50" s="12"/>
      <c r="AR50" s="14"/>
      <c r="AS50" s="12"/>
      <c r="AT50" s="14"/>
      <c r="AU50" s="12"/>
    </row>
    <row r="51" spans="1:47" s="24" customFormat="1">
      <c r="A51" s="157" t="s">
        <v>147</v>
      </c>
      <c r="B51" s="157"/>
      <c r="C51" s="157"/>
      <c r="D51" s="11">
        <v>433451.80457543</v>
      </c>
      <c r="E51" s="12"/>
      <c r="F51" s="11">
        <v>382504.99460395041</v>
      </c>
      <c r="G51" s="12"/>
      <c r="H51" s="11">
        <v>327535.42206507816</v>
      </c>
      <c r="I51" s="12"/>
      <c r="J51" s="11">
        <v>680874.73103809764</v>
      </c>
      <c r="K51" s="12"/>
      <c r="L51" s="11">
        <v>558663.77935565391</v>
      </c>
      <c r="M51" s="12"/>
      <c r="N51" s="11">
        <v>324854.14381844469</v>
      </c>
      <c r="O51" s="12"/>
      <c r="P51" s="11">
        <v>325910.97653755831</v>
      </c>
      <c r="Q51" s="12"/>
      <c r="R51" s="11">
        <v>255227.06938735815</v>
      </c>
      <c r="S51" s="12"/>
      <c r="T51" s="11">
        <v>363764.46338511416</v>
      </c>
      <c r="U51" s="12"/>
      <c r="V51" s="11">
        <v>404494.13988950296</v>
      </c>
      <c r="W51" s="12"/>
      <c r="X51" s="11">
        <v>438076.78906022193</v>
      </c>
      <c r="Y51" s="12"/>
      <c r="Z51" s="11">
        <v>404150.89436113212</v>
      </c>
      <c r="AA51" s="12"/>
      <c r="AB51" s="11">
        <v>244928.99009677884</v>
      </c>
      <c r="AC51" s="12" t="s">
        <v>29</v>
      </c>
      <c r="AD51" s="11">
        <v>213672.17356687985</v>
      </c>
      <c r="AE51" s="12" t="s">
        <v>29</v>
      </c>
      <c r="AF51" s="11">
        <v>164986.34341082323</v>
      </c>
      <c r="AG51" s="12" t="s">
        <v>29</v>
      </c>
      <c r="AH51" s="11">
        <v>249912</v>
      </c>
      <c r="AI51" s="12"/>
      <c r="AJ51" s="11">
        <v>276518</v>
      </c>
      <c r="AK51" s="12"/>
      <c r="AL51" s="11">
        <v>174311</v>
      </c>
      <c r="AM51" s="12"/>
      <c r="AN51" s="11">
        <v>163442</v>
      </c>
      <c r="AO51" s="12"/>
      <c r="AP51" s="11">
        <v>142137.99948316105</v>
      </c>
      <c r="AQ51" s="12"/>
      <c r="AR51" s="11">
        <v>157417.4473106912</v>
      </c>
      <c r="AS51" s="12"/>
      <c r="AT51" s="11">
        <v>183342.68202204735</v>
      </c>
      <c r="AU51" s="12"/>
    </row>
    <row r="52" spans="1:47">
      <c r="B52" s="155" t="s">
        <v>206</v>
      </c>
      <c r="C52" s="156"/>
      <c r="D52" s="14">
        <v>281999.70224050275</v>
      </c>
      <c r="E52" s="12"/>
      <c r="F52" s="14">
        <v>250983.95832153322</v>
      </c>
      <c r="G52" s="12"/>
      <c r="H52" s="14">
        <v>203750.97067422571</v>
      </c>
      <c r="I52" s="12"/>
      <c r="J52" s="14">
        <v>437728.76398676081</v>
      </c>
      <c r="K52" s="12"/>
      <c r="L52" s="14">
        <v>411377.94412006612</v>
      </c>
      <c r="M52" s="12"/>
      <c r="N52" s="14">
        <v>203116.78476752073</v>
      </c>
      <c r="O52" s="12"/>
      <c r="P52" s="14">
        <v>205194.14726827375</v>
      </c>
      <c r="Q52" s="12"/>
      <c r="R52" s="14">
        <v>151601.13868613169</v>
      </c>
      <c r="S52" s="12"/>
      <c r="T52" s="14">
        <v>226920.91632752371</v>
      </c>
      <c r="U52" s="12"/>
      <c r="V52" s="14">
        <v>227080.41820092034</v>
      </c>
      <c r="W52" s="12"/>
      <c r="X52" s="14">
        <v>249549.02085596815</v>
      </c>
      <c r="Y52" s="12"/>
      <c r="Z52" s="14">
        <v>227824.13518351346</v>
      </c>
      <c r="AA52" s="12"/>
      <c r="AB52" s="14">
        <v>142944.61310846108</v>
      </c>
      <c r="AC52" s="12" t="s">
        <v>29</v>
      </c>
      <c r="AD52" s="14">
        <v>121688.85942722275</v>
      </c>
      <c r="AE52" s="12" t="s">
        <v>29</v>
      </c>
      <c r="AF52" s="14">
        <v>84863.725224591675</v>
      </c>
      <c r="AG52" s="12" t="s">
        <v>29</v>
      </c>
      <c r="AH52" s="14">
        <v>154812</v>
      </c>
      <c r="AI52" s="12"/>
      <c r="AJ52" s="14">
        <v>178874</v>
      </c>
      <c r="AK52" s="12"/>
      <c r="AL52" s="14">
        <v>112155</v>
      </c>
      <c r="AM52" s="12"/>
      <c r="AN52" s="14">
        <v>115013</v>
      </c>
      <c r="AO52" s="12"/>
      <c r="AP52" s="14">
        <v>98901.877431382207</v>
      </c>
      <c r="AQ52" s="12"/>
      <c r="AR52" s="14">
        <v>107028.53569027319</v>
      </c>
      <c r="AS52" s="12"/>
      <c r="AT52" s="14">
        <v>109215.43308434337</v>
      </c>
      <c r="AU52" s="12"/>
    </row>
    <row r="53" spans="1:47">
      <c r="B53" s="156" t="s">
        <v>148</v>
      </c>
      <c r="C53" s="156"/>
      <c r="D53" s="14">
        <v>18206.98846058442</v>
      </c>
      <c r="E53" s="12"/>
      <c r="F53" s="14">
        <v>14096.909906793211</v>
      </c>
      <c r="G53" s="12"/>
      <c r="H53" s="14">
        <v>22302.999591819596</v>
      </c>
      <c r="I53" s="12"/>
      <c r="J53" s="14">
        <v>43284.625231610291</v>
      </c>
      <c r="K53" s="12"/>
      <c r="L53" s="14">
        <v>23739.629468560612</v>
      </c>
      <c r="M53" s="12"/>
      <c r="N53" s="14">
        <v>24789.786227060104</v>
      </c>
      <c r="O53" s="12"/>
      <c r="P53" s="14">
        <v>24184.779384264813</v>
      </c>
      <c r="Q53" s="12"/>
      <c r="R53" s="14">
        <v>23060.798251018114</v>
      </c>
      <c r="S53" s="12"/>
      <c r="T53" s="14">
        <v>39893.180854721992</v>
      </c>
      <c r="U53" s="12"/>
      <c r="V53" s="14">
        <v>36816.046714087119</v>
      </c>
      <c r="W53" s="12"/>
      <c r="X53" s="14">
        <v>48547.312773724363</v>
      </c>
      <c r="Y53" s="12"/>
      <c r="Z53" s="14">
        <v>51243.935300132594</v>
      </c>
      <c r="AA53" s="12"/>
      <c r="AB53" s="14">
        <v>28421.047771022768</v>
      </c>
      <c r="AC53" s="12" t="s">
        <v>29</v>
      </c>
      <c r="AD53" s="14">
        <v>17282.264312614388</v>
      </c>
      <c r="AE53" s="12" t="s">
        <v>29</v>
      </c>
      <c r="AF53" s="14">
        <v>19462.965185655037</v>
      </c>
      <c r="AG53" s="12" t="s">
        <v>29</v>
      </c>
      <c r="AH53" s="14">
        <v>34561</v>
      </c>
      <c r="AI53" s="12"/>
      <c r="AJ53" s="14">
        <v>27113</v>
      </c>
      <c r="AK53" s="12"/>
      <c r="AL53" s="14">
        <v>22045</v>
      </c>
      <c r="AM53" s="12"/>
      <c r="AN53" s="14">
        <v>14036</v>
      </c>
      <c r="AO53" s="12"/>
      <c r="AP53" s="14">
        <v>12368.628534432644</v>
      </c>
      <c r="AQ53" s="12"/>
      <c r="AR53" s="14">
        <v>15784.532307926531</v>
      </c>
      <c r="AS53" s="12"/>
      <c r="AT53" s="14">
        <v>19475.06601916482</v>
      </c>
      <c r="AU53" s="12"/>
    </row>
    <row r="54" spans="1:47">
      <c r="B54" s="155" t="s">
        <v>207</v>
      </c>
      <c r="C54" s="156"/>
      <c r="D54" s="14">
        <v>118697.865843915</v>
      </c>
      <c r="E54" s="12"/>
      <c r="F54" s="14">
        <v>102931.80782308709</v>
      </c>
      <c r="G54" s="12"/>
      <c r="H54" s="14">
        <v>81697.011952744419</v>
      </c>
      <c r="I54" s="12"/>
      <c r="J54" s="14">
        <v>183924.63429301811</v>
      </c>
      <c r="K54" s="12"/>
      <c r="L54" s="14">
        <v>114478.16815369714</v>
      </c>
      <c r="M54" s="12"/>
      <c r="N54" s="14">
        <v>83487.203782152443</v>
      </c>
      <c r="O54" s="12"/>
      <c r="P54" s="14">
        <v>87018.601001642761</v>
      </c>
      <c r="Q54" s="12"/>
      <c r="R54" s="14">
        <v>70403.095699875281</v>
      </c>
      <c r="S54" s="12"/>
      <c r="T54" s="14">
        <v>85513.982762881322</v>
      </c>
      <c r="U54" s="12"/>
      <c r="V54" s="14">
        <v>127004.48382721793</v>
      </c>
      <c r="W54" s="12"/>
      <c r="X54" s="14">
        <v>124671.78271378043</v>
      </c>
      <c r="Y54" s="12"/>
      <c r="Z54" s="14">
        <v>107322.78525470998</v>
      </c>
      <c r="AA54" s="12"/>
      <c r="AB54" s="14">
        <v>47972.422796659201</v>
      </c>
      <c r="AC54" s="12" t="s">
        <v>29</v>
      </c>
      <c r="AD54" s="14">
        <v>46386.087516118889</v>
      </c>
      <c r="AE54" s="12" t="s">
        <v>29</v>
      </c>
      <c r="AF54" s="14">
        <v>44950.80091473159</v>
      </c>
      <c r="AG54" s="12" t="s">
        <v>29</v>
      </c>
      <c r="AH54" s="14">
        <v>52428</v>
      </c>
      <c r="AI54" s="12"/>
      <c r="AJ54" s="14">
        <v>58825</v>
      </c>
      <c r="AK54" s="12"/>
      <c r="AL54" s="14">
        <v>34405</v>
      </c>
      <c r="AM54" s="12"/>
      <c r="AN54" s="14">
        <v>30165</v>
      </c>
      <c r="AO54" s="12"/>
      <c r="AP54" s="14">
        <v>25878.910396062085</v>
      </c>
      <c r="AQ54" s="12"/>
      <c r="AR54" s="14">
        <v>27391.809163442733</v>
      </c>
      <c r="AS54" s="12"/>
      <c r="AT54" s="14">
        <v>40337.503370862585</v>
      </c>
      <c r="AU54" s="12"/>
    </row>
    <row r="55" spans="1:47" ht="15">
      <c r="B55" s="155" t="s">
        <v>171</v>
      </c>
      <c r="C55" s="156"/>
      <c r="D55" s="14">
        <v>14510.146897094475</v>
      </c>
      <c r="E55" s="12"/>
      <c r="F55" s="14">
        <v>13847.346370718724</v>
      </c>
      <c r="G55" s="12"/>
      <c r="H55" s="14">
        <v>19531.994422955097</v>
      </c>
      <c r="I55" s="12"/>
      <c r="J55" s="14">
        <v>15375.83803004167</v>
      </c>
      <c r="K55" s="12"/>
      <c r="L55" s="14">
        <v>8362.7813133300406</v>
      </c>
      <c r="M55" s="12"/>
      <c r="N55" s="14">
        <v>12590.898565600362</v>
      </c>
      <c r="O55" s="12"/>
      <c r="P55" s="14">
        <v>7892.342442900781</v>
      </c>
      <c r="Q55" s="12"/>
      <c r="R55" s="14">
        <v>9715.5723669997533</v>
      </c>
      <c r="S55" s="12"/>
      <c r="T55" s="14">
        <v>11233.130860540765</v>
      </c>
      <c r="U55" s="12"/>
      <c r="V55" s="14">
        <v>13455.28034482399</v>
      </c>
      <c r="W55" s="12"/>
      <c r="X55" s="14">
        <v>14947.231617536134</v>
      </c>
      <c r="Y55" s="12"/>
      <c r="Z55" s="14">
        <v>17245.494346309195</v>
      </c>
      <c r="AA55" s="12"/>
      <c r="AB55" s="14">
        <v>25550.982343492989</v>
      </c>
      <c r="AC55" s="12" t="s">
        <v>29</v>
      </c>
      <c r="AD55" s="14">
        <v>28298.99311092322</v>
      </c>
      <c r="AE55" s="12" t="s">
        <v>29</v>
      </c>
      <c r="AF55" s="14">
        <v>15659.43747656961</v>
      </c>
      <c r="AG55" s="12" t="s">
        <v>29</v>
      </c>
      <c r="AH55" s="14">
        <v>8097</v>
      </c>
      <c r="AI55" s="12"/>
      <c r="AJ55" s="14">
        <v>11567</v>
      </c>
      <c r="AK55" s="12"/>
      <c r="AL55" s="14">
        <v>5706</v>
      </c>
      <c r="AM55" s="12"/>
      <c r="AN55" s="14">
        <v>4227</v>
      </c>
      <c r="AO55" s="12"/>
      <c r="AP55" s="14">
        <v>4988.5831212841113</v>
      </c>
      <c r="AQ55" s="12"/>
      <c r="AR55" s="14">
        <v>6992.2639600487664</v>
      </c>
      <c r="AS55" s="12"/>
      <c r="AT55" s="14">
        <v>13358.996633622532</v>
      </c>
      <c r="AU55" s="12"/>
    </row>
    <row r="56" spans="1:47">
      <c r="B56" s="156" t="s">
        <v>28</v>
      </c>
      <c r="C56" s="156"/>
      <c r="D56" s="14">
        <v>37.10113333333333</v>
      </c>
      <c r="E56" s="12" t="s">
        <v>49</v>
      </c>
      <c r="F56" s="14">
        <v>644.97218181818175</v>
      </c>
      <c r="G56" s="12" t="s">
        <v>49</v>
      </c>
      <c r="H56" s="14">
        <v>252.44542333333334</v>
      </c>
      <c r="I56" s="12" t="s">
        <v>49</v>
      </c>
      <c r="J56" s="14">
        <v>560.86949666666669</v>
      </c>
      <c r="K56" s="12" t="s">
        <v>49</v>
      </c>
      <c r="L56" s="14">
        <v>705.25630000000001</v>
      </c>
      <c r="M56" s="12" t="s">
        <v>49</v>
      </c>
      <c r="N56" s="14">
        <v>869.47047611111111</v>
      </c>
      <c r="O56" s="12" t="s">
        <v>49</v>
      </c>
      <c r="P56" s="14">
        <v>1621.1064404761903</v>
      </c>
      <c r="Q56" s="12" t="s">
        <v>49</v>
      </c>
      <c r="R56" s="14">
        <v>446.46438333333333</v>
      </c>
      <c r="S56" s="12" t="s">
        <v>49</v>
      </c>
      <c r="T56" s="14">
        <v>203.25257944633663</v>
      </c>
      <c r="U56" s="12" t="s">
        <v>49</v>
      </c>
      <c r="V56" s="14">
        <v>137.9108024535316</v>
      </c>
      <c r="W56" s="12" t="s">
        <v>49</v>
      </c>
      <c r="X56" s="14">
        <v>361.44109921293153</v>
      </c>
      <c r="Y56" s="12" t="s">
        <v>49</v>
      </c>
      <c r="Z56" s="14">
        <v>514.54427646428564</v>
      </c>
      <c r="AA56" s="12" t="s">
        <v>49</v>
      </c>
      <c r="AB56" s="14">
        <v>39.924077142857143</v>
      </c>
      <c r="AC56" s="12" t="s">
        <v>49</v>
      </c>
      <c r="AD56" s="14">
        <v>15.969199999999999</v>
      </c>
      <c r="AE56" s="12" t="s">
        <v>49</v>
      </c>
      <c r="AF56" s="14">
        <v>49.414609275700933</v>
      </c>
      <c r="AG56" s="12" t="s">
        <v>49</v>
      </c>
      <c r="AH56" s="14">
        <v>13</v>
      </c>
      <c r="AI56" s="48" t="s">
        <v>49</v>
      </c>
      <c r="AJ56" s="14">
        <v>139</v>
      </c>
      <c r="AK56" s="48" t="s">
        <v>49</v>
      </c>
      <c r="AL56" s="14">
        <v>0</v>
      </c>
      <c r="AM56" s="48" t="s">
        <v>49</v>
      </c>
      <c r="AN56" s="14">
        <v>0</v>
      </c>
      <c r="AO56" s="48"/>
      <c r="AP56" s="14">
        <v>0</v>
      </c>
      <c r="AQ56" s="48"/>
      <c r="AR56" s="14">
        <v>220.30618899999999</v>
      </c>
      <c r="AS56" s="48" t="s">
        <v>49</v>
      </c>
      <c r="AT56" s="14">
        <v>955.68291405405262</v>
      </c>
      <c r="AU56" s="48" t="s">
        <v>49</v>
      </c>
    </row>
    <row r="57" spans="1:47">
      <c r="D57" s="14"/>
      <c r="E57" s="12"/>
      <c r="F57" s="14"/>
      <c r="G57" s="12"/>
      <c r="H57" s="14"/>
      <c r="I57" s="12"/>
      <c r="J57" s="14"/>
      <c r="K57" s="12"/>
      <c r="L57" s="14"/>
      <c r="M57" s="12"/>
      <c r="N57" s="14"/>
      <c r="O57" s="12"/>
      <c r="P57" s="14"/>
      <c r="Q57" s="12"/>
      <c r="R57" s="14"/>
      <c r="S57" s="12"/>
      <c r="T57" s="14"/>
      <c r="U57" s="12"/>
      <c r="V57" s="14"/>
      <c r="W57" s="12"/>
      <c r="X57" s="14"/>
      <c r="Y57" s="12"/>
      <c r="Z57" s="14"/>
      <c r="AA57" s="12"/>
      <c r="AB57" s="14"/>
      <c r="AC57" s="12" t="s">
        <v>29</v>
      </c>
      <c r="AD57" s="14"/>
      <c r="AE57" s="12" t="s">
        <v>29</v>
      </c>
      <c r="AF57" s="14"/>
      <c r="AG57" s="12" t="s">
        <v>29</v>
      </c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4"/>
      <c r="AS57" s="12"/>
      <c r="AT57" s="14"/>
      <c r="AU57" s="12"/>
    </row>
    <row r="58" spans="1:47" s="24" customFormat="1">
      <c r="A58" s="157" t="s">
        <v>149</v>
      </c>
      <c r="B58" s="157"/>
      <c r="C58" s="157"/>
      <c r="D58" s="11">
        <v>433451.80457543</v>
      </c>
      <c r="E58" s="12"/>
      <c r="F58" s="11">
        <v>382504.99460395041</v>
      </c>
      <c r="G58" s="12"/>
      <c r="H58" s="11">
        <v>327535.42206507816</v>
      </c>
      <c r="I58" s="12"/>
      <c r="J58" s="11">
        <v>680874.73103809694</v>
      </c>
      <c r="K58" s="12"/>
      <c r="L58" s="11">
        <v>558663.77935565426</v>
      </c>
      <c r="M58" s="12"/>
      <c r="N58" s="11">
        <v>324854.14381844515</v>
      </c>
      <c r="O58" s="12"/>
      <c r="P58" s="11">
        <v>325910.97653755825</v>
      </c>
      <c r="Q58" s="12"/>
      <c r="R58" s="11">
        <v>255227.06938735838</v>
      </c>
      <c r="S58" s="12"/>
      <c r="T58" s="11">
        <v>363764.46338511421</v>
      </c>
      <c r="U58" s="12"/>
      <c r="V58" s="11">
        <v>404494.13988950319</v>
      </c>
      <c r="W58" s="12"/>
      <c r="X58" s="11">
        <v>438076.78906022198</v>
      </c>
      <c r="Y58" s="12"/>
      <c r="Z58" s="11">
        <v>404150.89436113212</v>
      </c>
      <c r="AA58" s="12"/>
      <c r="AB58" s="11">
        <v>244928.99009677884</v>
      </c>
      <c r="AC58" s="12" t="s">
        <v>29</v>
      </c>
      <c r="AD58" s="11">
        <v>213672.17356687985</v>
      </c>
      <c r="AE58" s="12" t="s">
        <v>29</v>
      </c>
      <c r="AF58" s="11">
        <v>164986.34341082262</v>
      </c>
      <c r="AG58" s="12" t="s">
        <v>29</v>
      </c>
      <c r="AH58" s="11">
        <v>249912</v>
      </c>
      <c r="AI58" s="12"/>
      <c r="AJ58" s="11">
        <v>276518</v>
      </c>
      <c r="AK58" s="12"/>
      <c r="AL58" s="11">
        <v>174311</v>
      </c>
      <c r="AM58" s="12"/>
      <c r="AN58" s="11">
        <v>163442</v>
      </c>
      <c r="AO58" s="12"/>
      <c r="AP58" s="11">
        <v>142137.99948316105</v>
      </c>
      <c r="AQ58" s="12"/>
      <c r="AR58" s="11">
        <v>157417.4473106912</v>
      </c>
      <c r="AS58" s="12"/>
      <c r="AT58" s="11">
        <v>183342.68202204746</v>
      </c>
      <c r="AU58" s="12"/>
    </row>
    <row r="59" spans="1:47">
      <c r="B59" s="156" t="s">
        <v>150</v>
      </c>
      <c r="C59" s="156"/>
      <c r="D59" s="14">
        <v>152717.56775419338</v>
      </c>
      <c r="E59" s="12"/>
      <c r="F59" s="14">
        <v>125745.62683663552</v>
      </c>
      <c r="G59" s="12"/>
      <c r="H59" s="14">
        <v>106366.79362856403</v>
      </c>
      <c r="I59" s="12"/>
      <c r="J59" s="14">
        <v>289471.06869973795</v>
      </c>
      <c r="K59" s="12"/>
      <c r="L59" s="14">
        <v>129571.2584615543</v>
      </c>
      <c r="M59" s="12"/>
      <c r="N59" s="14">
        <v>102698.68371301379</v>
      </c>
      <c r="O59" s="12"/>
      <c r="P59" s="14">
        <v>89878.183509410155</v>
      </c>
      <c r="Q59" s="12"/>
      <c r="R59" s="14">
        <v>77832.359651359628</v>
      </c>
      <c r="S59" s="12"/>
      <c r="T59" s="14">
        <v>99293.0188682109</v>
      </c>
      <c r="U59" s="12"/>
      <c r="V59" s="14">
        <v>130617.98800229181</v>
      </c>
      <c r="W59" s="12"/>
      <c r="X59" s="14">
        <v>143234.26056250228</v>
      </c>
      <c r="Y59" s="12"/>
      <c r="Z59" s="14">
        <v>122602.76936689581</v>
      </c>
      <c r="AA59" s="12"/>
      <c r="AB59" s="14">
        <v>81962.660205825232</v>
      </c>
      <c r="AC59" s="12" t="s">
        <v>29</v>
      </c>
      <c r="AD59" s="14">
        <v>74244.340638127469</v>
      </c>
      <c r="AE59" s="12" t="s">
        <v>29</v>
      </c>
      <c r="AF59" s="14">
        <v>60054.063590417194</v>
      </c>
      <c r="AG59" s="12" t="s">
        <v>29</v>
      </c>
      <c r="AH59" s="14">
        <v>69587</v>
      </c>
      <c r="AI59" s="12"/>
      <c r="AJ59" s="14">
        <v>37155</v>
      </c>
      <c r="AK59" s="12"/>
      <c r="AL59" s="14">
        <v>46403</v>
      </c>
      <c r="AM59" s="12"/>
      <c r="AN59" s="14">
        <v>43239</v>
      </c>
      <c r="AO59" s="12"/>
      <c r="AP59" s="14">
        <v>40389.088180723156</v>
      </c>
      <c r="AQ59" s="12"/>
      <c r="AR59" s="14">
        <v>40491.615564836728</v>
      </c>
      <c r="AS59" s="12"/>
      <c r="AT59" s="14">
        <v>54850.332677085156</v>
      </c>
      <c r="AU59" s="12"/>
    </row>
    <row r="60" spans="1:47">
      <c r="B60" s="156" t="s">
        <v>151</v>
      </c>
      <c r="C60" s="156"/>
      <c r="D60" s="14">
        <v>256941.864819271</v>
      </c>
      <c r="E60" s="12"/>
      <c r="F60" s="14">
        <v>233853.59061639829</v>
      </c>
      <c r="G60" s="12"/>
      <c r="H60" s="14">
        <v>187894.86549900935</v>
      </c>
      <c r="I60" s="12"/>
      <c r="J60" s="14">
        <v>344466.20851548715</v>
      </c>
      <c r="K60" s="12"/>
      <c r="L60" s="14">
        <v>354175.38082676713</v>
      </c>
      <c r="M60" s="12"/>
      <c r="N60" s="14">
        <v>178462.15533913</v>
      </c>
      <c r="O60" s="12"/>
      <c r="P60" s="14">
        <v>191639.89324592441</v>
      </c>
      <c r="Q60" s="12"/>
      <c r="R60" s="14">
        <v>136873.53102634457</v>
      </c>
      <c r="S60" s="12"/>
      <c r="T60" s="14">
        <v>209896.20615623001</v>
      </c>
      <c r="U60" s="12"/>
      <c r="V60" s="14">
        <v>202245.92871838901</v>
      </c>
      <c r="W60" s="12"/>
      <c r="X60" s="14">
        <v>237871.03963335665</v>
      </c>
      <c r="Y60" s="12"/>
      <c r="Z60" s="14">
        <v>214297.49991969997</v>
      </c>
      <c r="AA60" s="12"/>
      <c r="AB60" s="14">
        <v>123541.07962182358</v>
      </c>
      <c r="AC60" s="12" t="s">
        <v>29</v>
      </c>
      <c r="AD60" s="14">
        <v>89520.295353589958</v>
      </c>
      <c r="AE60" s="12" t="s">
        <v>29</v>
      </c>
      <c r="AF60" s="14">
        <v>72575.313495504059</v>
      </c>
      <c r="AG60" s="12" t="s">
        <v>29</v>
      </c>
      <c r="AH60" s="14">
        <v>125664</v>
      </c>
      <c r="AI60" s="12"/>
      <c r="AJ60" s="14">
        <v>143176</v>
      </c>
      <c r="AK60" s="12"/>
      <c r="AL60" s="14">
        <v>87715</v>
      </c>
      <c r="AM60" s="12"/>
      <c r="AN60" s="14">
        <v>74670</v>
      </c>
      <c r="AO60" s="12"/>
      <c r="AP60" s="14">
        <v>61546.101205605744</v>
      </c>
      <c r="AQ60" s="12"/>
      <c r="AR60" s="14">
        <v>74139.734757572412</v>
      </c>
      <c r="AS60" s="12"/>
      <c r="AT60" s="14">
        <v>73175.760063755704</v>
      </c>
      <c r="AU60" s="12"/>
    </row>
    <row r="61" spans="1:47">
      <c r="B61" s="156" t="s">
        <v>152</v>
      </c>
      <c r="C61" s="156"/>
      <c r="D61" s="14">
        <v>8932.1812551948042</v>
      </c>
      <c r="E61" s="12"/>
      <c r="F61" s="14">
        <v>9785.9212374336639</v>
      </c>
      <c r="G61" s="12"/>
      <c r="H61" s="14">
        <v>11760.678515812326</v>
      </c>
      <c r="I61" s="12"/>
      <c r="J61" s="14">
        <v>16182.686277148665</v>
      </c>
      <c r="K61" s="12"/>
      <c r="L61" s="14">
        <v>18571.672047867527</v>
      </c>
      <c r="M61" s="12"/>
      <c r="N61" s="14">
        <v>25062.995137401485</v>
      </c>
      <c r="O61" s="12"/>
      <c r="P61" s="14">
        <v>28952.861418849403</v>
      </c>
      <c r="Q61" s="12"/>
      <c r="R61" s="14">
        <v>23742.537832222315</v>
      </c>
      <c r="S61" s="12"/>
      <c r="T61" s="14">
        <v>30178.173400489326</v>
      </c>
      <c r="U61" s="12"/>
      <c r="V61" s="14">
        <v>33727.391069177327</v>
      </c>
      <c r="W61" s="12"/>
      <c r="X61" s="14">
        <v>25965.650971511892</v>
      </c>
      <c r="Y61" s="12"/>
      <c r="Z61" s="14">
        <v>36691.364765927086</v>
      </c>
      <c r="AA61" s="12"/>
      <c r="AB61" s="14">
        <v>23892.337116740324</v>
      </c>
      <c r="AC61" s="12" t="s">
        <v>29</v>
      </c>
      <c r="AD61" s="14">
        <v>26133.801772295235</v>
      </c>
      <c r="AE61" s="12" t="s">
        <v>29</v>
      </c>
      <c r="AF61" s="14">
        <v>19724.400949868468</v>
      </c>
      <c r="AG61" s="12" t="s">
        <v>29</v>
      </c>
      <c r="AH61" s="14">
        <v>29799</v>
      </c>
      <c r="AI61" s="12"/>
      <c r="AJ61" s="14">
        <v>26475</v>
      </c>
      <c r="AK61" s="12"/>
      <c r="AL61" s="14">
        <v>16246</v>
      </c>
      <c r="AM61" s="12"/>
      <c r="AN61" s="14">
        <v>22281</v>
      </c>
      <c r="AO61" s="12"/>
      <c r="AP61" s="14">
        <v>13889.604200541136</v>
      </c>
      <c r="AQ61" s="12"/>
      <c r="AR61" s="14">
        <v>13311.391705749513</v>
      </c>
      <c r="AS61" s="12"/>
      <c r="AT61" s="14">
        <v>20322.186158237779</v>
      </c>
      <c r="AU61" s="12"/>
    </row>
    <row r="62" spans="1:47">
      <c r="B62" s="156" t="s">
        <v>153</v>
      </c>
      <c r="C62" s="156"/>
      <c r="D62" s="14">
        <v>9491.2944776550648</v>
      </c>
      <c r="E62" s="12"/>
      <c r="F62" s="14">
        <v>7370.4905247771858</v>
      </c>
      <c r="G62" s="12" t="s">
        <v>49</v>
      </c>
      <c r="H62" s="14">
        <v>14241.23366864413</v>
      </c>
      <c r="I62" s="12"/>
      <c r="J62" s="14">
        <v>20526.26619813445</v>
      </c>
      <c r="K62" s="12"/>
      <c r="L62" s="14">
        <v>52360.514449870134</v>
      </c>
      <c r="M62" s="12"/>
      <c r="N62" s="14">
        <v>14419.012683932298</v>
      </c>
      <c r="O62" s="12"/>
      <c r="P62" s="14">
        <v>10384.232843764974</v>
      </c>
      <c r="Q62" s="12"/>
      <c r="R62" s="14">
        <v>9170.0961242857175</v>
      </c>
      <c r="S62" s="12"/>
      <c r="T62" s="14">
        <v>14979.027915501068</v>
      </c>
      <c r="U62" s="12"/>
      <c r="V62" s="14">
        <v>17217.617482948524</v>
      </c>
      <c r="W62" s="12"/>
      <c r="X62" s="14">
        <v>12742.828316805711</v>
      </c>
      <c r="Y62" s="12"/>
      <c r="Z62" s="14">
        <v>12579.40519886927</v>
      </c>
      <c r="AA62" s="12"/>
      <c r="AB62" s="14">
        <v>11794.884987556401</v>
      </c>
      <c r="AC62" s="12" t="s">
        <v>29</v>
      </c>
      <c r="AD62" s="14">
        <v>15849.666329260956</v>
      </c>
      <c r="AE62" s="12" t="s">
        <v>29</v>
      </c>
      <c r="AF62" s="14">
        <v>8649.3601511037195</v>
      </c>
      <c r="AG62" s="12" t="s">
        <v>29</v>
      </c>
      <c r="AH62" s="14">
        <v>17638</v>
      </c>
      <c r="AI62" s="12"/>
      <c r="AJ62" s="14">
        <v>60684</v>
      </c>
      <c r="AK62" s="12"/>
      <c r="AL62" s="14">
        <v>9801</v>
      </c>
      <c r="AM62" s="12"/>
      <c r="AN62" s="14">
        <v>12605</v>
      </c>
      <c r="AO62" s="12"/>
      <c r="AP62" s="14">
        <v>18361.934353591729</v>
      </c>
      <c r="AQ62" s="12"/>
      <c r="AR62" s="14">
        <v>12363.629019447497</v>
      </c>
      <c r="AS62" s="12"/>
      <c r="AT62" s="14">
        <v>20041.910637214427</v>
      </c>
      <c r="AU62" s="12"/>
    </row>
    <row r="63" spans="1:47">
      <c r="B63" s="156" t="s">
        <v>154</v>
      </c>
      <c r="C63" s="156"/>
      <c r="D63" s="14">
        <v>5012.3356691157323</v>
      </c>
      <c r="E63" s="12" t="s">
        <v>49</v>
      </c>
      <c r="F63" s="14">
        <v>5749.365388705739</v>
      </c>
      <c r="G63" s="12"/>
      <c r="H63" s="14">
        <v>7202.1740030483415</v>
      </c>
      <c r="I63" s="12"/>
      <c r="J63" s="14">
        <v>10228.501347588743</v>
      </c>
      <c r="K63" s="12"/>
      <c r="L63" s="14">
        <v>3652.5162695952386</v>
      </c>
      <c r="M63" s="12"/>
      <c r="N63" s="14">
        <v>4140.0845049675318</v>
      </c>
      <c r="O63" s="12"/>
      <c r="P63" s="14">
        <v>5055.8055196092791</v>
      </c>
      <c r="Q63" s="12"/>
      <c r="R63" s="14">
        <v>7608.5447531461414</v>
      </c>
      <c r="S63" s="12"/>
      <c r="T63" s="14">
        <v>9418.0370446828802</v>
      </c>
      <c r="U63" s="12"/>
      <c r="V63" s="14">
        <v>16781.017950029891</v>
      </c>
      <c r="W63" s="12"/>
      <c r="X63" s="14">
        <v>18234.072252358463</v>
      </c>
      <c r="Y63" s="12"/>
      <c r="Z63" s="14">
        <v>17979.855109736764</v>
      </c>
      <c r="AA63" s="12"/>
      <c r="AB63" s="14">
        <v>3373.9940398333151</v>
      </c>
      <c r="AC63" s="12" t="s">
        <v>29</v>
      </c>
      <c r="AD63" s="14">
        <v>7924.0694736056248</v>
      </c>
      <c r="AE63" s="12" t="s">
        <v>29</v>
      </c>
      <c r="AF63" s="14">
        <v>3983.2052239303944</v>
      </c>
      <c r="AG63" s="12" t="s">
        <v>29</v>
      </c>
      <c r="AH63" s="14">
        <v>7224</v>
      </c>
      <c r="AI63" s="12"/>
      <c r="AJ63" s="14">
        <v>9028</v>
      </c>
      <c r="AK63" s="12"/>
      <c r="AL63" s="14">
        <v>14147</v>
      </c>
      <c r="AM63" s="12"/>
      <c r="AN63" s="14">
        <v>10647</v>
      </c>
      <c r="AO63" s="12"/>
      <c r="AP63" s="14">
        <v>7951.2715426992718</v>
      </c>
      <c r="AQ63" s="12"/>
      <c r="AR63" s="14">
        <v>17111.076263085066</v>
      </c>
      <c r="AS63" s="12"/>
      <c r="AT63" s="14">
        <v>14952.492485754403</v>
      </c>
      <c r="AU63" s="12"/>
    </row>
    <row r="64" spans="1:47">
      <c r="B64" s="156" t="s">
        <v>28</v>
      </c>
      <c r="C64" s="156"/>
      <c r="D64" s="14">
        <v>356.56060000000002</v>
      </c>
      <c r="E64" s="12" t="s">
        <v>49</v>
      </c>
      <c r="F64" s="14">
        <v>0</v>
      </c>
      <c r="G64" s="12"/>
      <c r="H64" s="14">
        <v>69.676749999999998</v>
      </c>
      <c r="I64" s="12" t="s">
        <v>49</v>
      </c>
      <c r="J64" s="14">
        <v>0</v>
      </c>
      <c r="K64" s="12"/>
      <c r="L64" s="14">
        <v>332.43729999999999</v>
      </c>
      <c r="M64" s="12" t="s">
        <v>49</v>
      </c>
      <c r="N64" s="14">
        <v>71.212440000000001</v>
      </c>
      <c r="O64" s="12" t="s">
        <v>49</v>
      </c>
      <c r="P64" s="14">
        <v>0</v>
      </c>
      <c r="Q64" s="12"/>
      <c r="R64" s="14">
        <v>0</v>
      </c>
      <c r="S64" s="12"/>
      <c r="T64" s="14">
        <v>0</v>
      </c>
      <c r="U64" s="12"/>
      <c r="V64" s="14">
        <v>3904.1966666666667</v>
      </c>
      <c r="W64" s="12" t="s">
        <v>49</v>
      </c>
      <c r="X64" s="14">
        <v>28.937323686956521</v>
      </c>
      <c r="Y64" s="12" t="s">
        <v>49</v>
      </c>
      <c r="Z64" s="14">
        <v>0</v>
      </c>
      <c r="AA64" s="12"/>
      <c r="AB64" s="14">
        <v>364.03412500000002</v>
      </c>
      <c r="AC64" s="12" t="s">
        <v>49</v>
      </c>
      <c r="AD64" s="14">
        <v>0</v>
      </c>
      <c r="AE64" s="12" t="s">
        <v>29</v>
      </c>
      <c r="AF64" s="14">
        <v>0</v>
      </c>
      <c r="AG64" s="12" t="s">
        <v>29</v>
      </c>
      <c r="AH64" s="14">
        <v>0</v>
      </c>
      <c r="AI64" s="12"/>
      <c r="AJ64" s="14">
        <v>0</v>
      </c>
      <c r="AK64" s="12"/>
      <c r="AL64" s="14">
        <v>0</v>
      </c>
      <c r="AM64" s="12"/>
      <c r="AN64" s="14">
        <v>0</v>
      </c>
      <c r="AO64" s="12"/>
      <c r="AP64" s="14">
        <v>0</v>
      </c>
      <c r="AQ64" s="12"/>
      <c r="AR64" s="14">
        <v>0</v>
      </c>
      <c r="AS64" s="12"/>
      <c r="AT64" s="14">
        <v>0</v>
      </c>
      <c r="AU64" s="12"/>
    </row>
    <row r="65" spans="1:47" ht="6" customHeight="1" thickBo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ht="6" customHeight="1"/>
    <row r="67" spans="1:47" s="16" customFormat="1" ht="12.75" customHeight="1">
      <c r="A67" s="17" t="s">
        <v>41</v>
      </c>
      <c r="B67" s="18">
        <v>1</v>
      </c>
      <c r="C67" s="158" t="s">
        <v>155</v>
      </c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75"/>
      <c r="AE67" s="75"/>
    </row>
    <row r="68" spans="1:47" s="16" customFormat="1" ht="12.75" customHeight="1">
      <c r="A68" s="17"/>
      <c r="B68" s="18">
        <v>2</v>
      </c>
      <c r="C68" s="158" t="s">
        <v>157</v>
      </c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75"/>
      <c r="AE68" s="75"/>
    </row>
    <row r="69" spans="1:47" s="16" customFormat="1" ht="12.75" customHeight="1">
      <c r="B69" s="19">
        <v>0</v>
      </c>
      <c r="C69" s="158" t="s">
        <v>42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75"/>
      <c r="AE69" s="75"/>
    </row>
    <row r="70" spans="1:47" s="16" customFormat="1" ht="12.75" customHeight="1">
      <c r="B70" s="28" t="s">
        <v>133</v>
      </c>
      <c r="C70" s="158" t="s">
        <v>156</v>
      </c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75"/>
      <c r="AE70" s="75"/>
    </row>
    <row r="71" spans="1:47" s="16" customFormat="1">
      <c r="B71" s="20" t="s">
        <v>49</v>
      </c>
      <c r="C71" s="153" t="s">
        <v>109</v>
      </c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4"/>
      <c r="W71" s="154"/>
      <c r="X71" s="154"/>
      <c r="Y71" s="154"/>
      <c r="Z71" s="154"/>
      <c r="AA71" s="154"/>
      <c r="AB71" s="6"/>
      <c r="AC71" s="6"/>
      <c r="AD71" s="74"/>
      <c r="AE71" s="74"/>
    </row>
    <row r="72" spans="1:47">
      <c r="B72" s="16" t="s">
        <v>242</v>
      </c>
    </row>
  </sheetData>
  <mergeCells count="79">
    <mergeCell ref="AT9:AU9"/>
    <mergeCell ref="AR9:AS9"/>
    <mergeCell ref="AP9:AQ9"/>
    <mergeCell ref="A12:C12"/>
    <mergeCell ref="C67:AC67"/>
    <mergeCell ref="B63:C63"/>
    <mergeCell ref="A58:C58"/>
    <mergeCell ref="B59:C59"/>
    <mergeCell ref="B60:C60"/>
    <mergeCell ref="A35:C35"/>
    <mergeCell ref="B23:C23"/>
    <mergeCell ref="A30:C30"/>
    <mergeCell ref="B24:C24"/>
    <mergeCell ref="B26:C26"/>
    <mergeCell ref="B27:C27"/>
    <mergeCell ref="B43:C43"/>
    <mergeCell ref="A16:C16"/>
    <mergeCell ref="B21:C21"/>
    <mergeCell ref="B22:C22"/>
    <mergeCell ref="B41:C41"/>
    <mergeCell ref="B36:C36"/>
    <mergeCell ref="B39:C39"/>
    <mergeCell ref="B40:C40"/>
    <mergeCell ref="B61:C61"/>
    <mergeCell ref="B62:C62"/>
    <mergeCell ref="B32:C32"/>
    <mergeCell ref="B28:C28"/>
    <mergeCell ref="B31:C31"/>
    <mergeCell ref="B49:C49"/>
    <mergeCell ref="B48:C48"/>
    <mergeCell ref="B42:C42"/>
    <mergeCell ref="C68:AC68"/>
    <mergeCell ref="Z9:AA9"/>
    <mergeCell ref="B53:C53"/>
    <mergeCell ref="B44:C44"/>
    <mergeCell ref="B37:C37"/>
    <mergeCell ref="B38:C38"/>
    <mergeCell ref="B64:C64"/>
    <mergeCell ref="B54:C54"/>
    <mergeCell ref="B55:C55"/>
    <mergeCell ref="B56:C56"/>
    <mergeCell ref="P9:Q9"/>
    <mergeCell ref="L9:M9"/>
    <mergeCell ref="N9:O9"/>
    <mergeCell ref="B25:C25"/>
    <mergeCell ref="B33:C33"/>
    <mergeCell ref="V9:W9"/>
    <mergeCell ref="D6:AO6"/>
    <mergeCell ref="A3:AO3"/>
    <mergeCell ref="C70:AC70"/>
    <mergeCell ref="C69:AC69"/>
    <mergeCell ref="C71:AA71"/>
    <mergeCell ref="AF9:AG9"/>
    <mergeCell ref="B19:C19"/>
    <mergeCell ref="B20:C20"/>
    <mergeCell ref="B13:C13"/>
    <mergeCell ref="B14:C14"/>
    <mergeCell ref="B17:C17"/>
    <mergeCell ref="B18:C18"/>
    <mergeCell ref="B52:C52"/>
    <mergeCell ref="A51:C51"/>
    <mergeCell ref="A46:C46"/>
    <mergeCell ref="B47:C47"/>
    <mergeCell ref="AL9:AM9"/>
    <mergeCell ref="A2:AO2"/>
    <mergeCell ref="A1:AO1"/>
    <mergeCell ref="AH9:AI9"/>
    <mergeCell ref="AD9:AE9"/>
    <mergeCell ref="R9:S9"/>
    <mergeCell ref="X9:Y9"/>
    <mergeCell ref="AB9:AC9"/>
    <mergeCell ref="T9:U9"/>
    <mergeCell ref="A6:C9"/>
    <mergeCell ref="D9:E9"/>
    <mergeCell ref="F9:G9"/>
    <mergeCell ref="H9:I9"/>
    <mergeCell ref="J9:K9"/>
    <mergeCell ref="AJ9:AK9"/>
    <mergeCell ref="AN9:AO9"/>
  </mergeCells>
  <phoneticPr fontId="0" type="noConversion"/>
  <hyperlinks>
    <hyperlink ref="AV1" location="Índice!A1" display="Ir a Índice" xr:uid="{00000000-0004-0000-08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4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I92"/>
  <sheetViews>
    <sheetView showGridLines="0" zoomScaleNormal="100" workbookViewId="0">
      <pane xSplit="4" ySplit="10" topLeftCell="E11" activePane="bottomRight" state="frozen"/>
      <selection activeCell="AP13" sqref="AP13"/>
      <selection pane="topRight" activeCell="AP13" sqref="AP13"/>
      <selection pane="bottomLeft" activeCell="AP13" sqref="AP13"/>
      <selection pane="bottomRight" sqref="A1:AP1"/>
    </sheetView>
  </sheetViews>
  <sheetFormatPr baseColWidth="10" defaultColWidth="11.5" defaultRowHeight="13"/>
  <cols>
    <col min="1" max="1" width="5.6640625" style="5" customWidth="1"/>
    <col min="2" max="2" width="7.6640625" style="5" customWidth="1"/>
    <col min="3" max="3" width="5.6640625" style="5" customWidth="1"/>
    <col min="4" max="4" width="40.5" style="5" customWidth="1"/>
    <col min="5" max="5" width="14.1640625" style="5" bestFit="1" customWidth="1"/>
    <col min="6" max="6" width="3.6640625" style="5" customWidth="1"/>
    <col min="7" max="7" width="13.6640625" style="5" bestFit="1" customWidth="1"/>
    <col min="8" max="8" width="3.6640625" style="5" customWidth="1"/>
    <col min="9" max="9" width="14.1640625" style="5" bestFit="1" customWidth="1"/>
    <col min="10" max="10" width="3.6640625" style="5" customWidth="1"/>
    <col min="11" max="11" width="14" style="5" bestFit="1" customWidth="1"/>
    <col min="12" max="12" width="3.6640625" style="5" customWidth="1"/>
    <col min="13" max="13" width="14" style="5" bestFit="1" customWidth="1"/>
    <col min="14" max="14" width="3.6640625" style="5" customWidth="1"/>
    <col min="15" max="15" width="13.1640625" style="5" bestFit="1" customWidth="1"/>
    <col min="16" max="16" width="3.6640625" style="5" customWidth="1"/>
    <col min="17" max="17" width="13.6640625" style="5" bestFit="1" customWidth="1"/>
    <col min="18" max="18" width="3.6640625" style="5" customWidth="1"/>
    <col min="19" max="19" width="13.6640625" style="5" bestFit="1" customWidth="1"/>
    <col min="20" max="20" width="3.6640625" style="5" customWidth="1"/>
    <col min="21" max="21" width="14" style="5" bestFit="1" customWidth="1"/>
    <col min="22" max="22" width="3.6640625" style="5" customWidth="1"/>
    <col min="23" max="23" width="14.1640625" style="5" bestFit="1" customWidth="1"/>
    <col min="24" max="24" width="3.6640625" style="5" customWidth="1"/>
    <col min="25" max="25" width="14" style="5" bestFit="1" customWidth="1"/>
    <col min="26" max="26" width="3.6640625" style="5" customWidth="1"/>
    <col min="27" max="27" width="14.1640625" style="5" bestFit="1" customWidth="1"/>
    <col min="28" max="28" width="3.6640625" style="5" customWidth="1"/>
    <col min="29" max="29" width="14.1640625" style="5" bestFit="1" customWidth="1"/>
    <col min="30" max="30" width="3.6640625" style="5" customWidth="1"/>
    <col min="31" max="31" width="13.5" style="5" bestFit="1" customWidth="1"/>
    <col min="32" max="32" width="3.6640625" style="5" customWidth="1"/>
    <col min="33" max="33" width="14.1640625" style="5" bestFit="1" customWidth="1"/>
    <col min="34" max="34" width="3.1640625" style="5" bestFit="1" customWidth="1"/>
    <col min="35" max="35" width="13.83203125" style="5" bestFit="1" customWidth="1"/>
    <col min="36" max="36" width="1.83203125" style="5" bestFit="1" customWidth="1"/>
    <col min="37" max="37" width="13.83203125" style="5" bestFit="1" customWidth="1"/>
    <col min="38" max="38" width="1.83203125" style="5" bestFit="1" customWidth="1"/>
    <col min="39" max="39" width="9.5" style="5" customWidth="1"/>
    <col min="40" max="40" width="5.5" style="5" customWidth="1"/>
    <col min="41" max="41" width="13.83203125" style="5" bestFit="1" customWidth="1"/>
    <col min="42" max="42" width="1.83203125" style="5" bestFit="1" customWidth="1"/>
    <col min="43" max="43" width="13.83203125" style="5" bestFit="1" customWidth="1"/>
    <col min="44" max="44" width="1.83203125" style="5" bestFit="1" customWidth="1"/>
    <col min="45" max="45" width="9.33203125" style="5" bestFit="1" customWidth="1"/>
    <col min="46" max="46" width="1.83203125" style="5" customWidth="1"/>
    <col min="47" max="47" width="2.83203125" style="5" customWidth="1"/>
    <col min="48" max="48" width="9.33203125" style="5" bestFit="1" customWidth="1"/>
    <col min="49" max="49" width="1.83203125" style="5" customWidth="1"/>
    <col min="50" max="50" width="8.33203125" style="5" customWidth="1"/>
    <col min="51" max="51" width="12.6640625" style="5" customWidth="1"/>
    <col min="52" max="52" width="3.6640625" style="5" customWidth="1"/>
    <col min="53" max="53" width="12.6640625" style="5" customWidth="1"/>
    <col min="54" max="54" width="3.6640625" style="5" customWidth="1"/>
    <col min="55" max="55" width="12.6640625" style="5" customWidth="1"/>
    <col min="56" max="56" width="3.6640625" style="5" customWidth="1"/>
    <col min="57" max="57" width="12.6640625" style="5" customWidth="1"/>
    <col min="58" max="58" width="3.6640625" style="5" customWidth="1"/>
    <col min="59" max="59" width="12.6640625" style="5" customWidth="1"/>
    <col min="60" max="60" width="3.6640625" style="5" customWidth="1"/>
    <col min="61" max="61" width="12.6640625" style="5" customWidth="1"/>
    <col min="62" max="62" width="3.6640625" style="5" customWidth="1"/>
    <col min="63" max="63" width="12.6640625" style="5" customWidth="1"/>
    <col min="64" max="64" width="3.6640625" style="5" customWidth="1"/>
    <col min="65" max="65" width="12.6640625" style="5" customWidth="1"/>
    <col min="66" max="66" width="3.6640625" style="5" customWidth="1"/>
    <col min="67" max="67" width="12.6640625" style="5" customWidth="1"/>
    <col min="68" max="68" width="3.6640625" style="5" customWidth="1"/>
    <col min="69" max="69" width="12.6640625" style="5" customWidth="1"/>
    <col min="70" max="70" width="3.6640625" style="5" customWidth="1"/>
    <col min="71" max="71" width="12.6640625" style="5" customWidth="1"/>
    <col min="72" max="72" width="3.6640625" style="5" customWidth="1"/>
    <col min="73" max="73" width="12.6640625" style="5" customWidth="1"/>
    <col min="74" max="74" width="3.6640625" style="5" customWidth="1"/>
    <col min="75" max="16384" width="11.5" style="5"/>
  </cols>
  <sheetData>
    <row r="1" spans="1:50" s="29" customFormat="1" ht="14">
      <c r="A1" s="146" t="s">
        <v>252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20"/>
      <c r="AR1" s="120"/>
      <c r="AS1" s="126"/>
      <c r="AT1" s="126"/>
      <c r="AV1" s="137"/>
      <c r="AW1" s="137"/>
      <c r="AX1" s="104" t="s">
        <v>223</v>
      </c>
    </row>
    <row r="2" spans="1:50" s="29" customFormat="1" ht="14">
      <c r="A2" s="146" t="s">
        <v>175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20"/>
      <c r="AR2" s="120"/>
      <c r="AS2" s="126"/>
      <c r="AT2" s="126"/>
      <c r="AV2" s="137"/>
      <c r="AW2" s="137"/>
    </row>
    <row r="3" spans="1:50" s="29" customFormat="1" ht="14">
      <c r="A3" s="146" t="s">
        <v>237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20"/>
      <c r="AR3" s="120"/>
      <c r="AS3" s="126"/>
      <c r="AT3" s="126"/>
      <c r="AV3" s="137"/>
      <c r="AW3" s="137"/>
    </row>
    <row r="4" spans="1:50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</row>
    <row r="5" spans="1:50" ht="6" customHeight="1"/>
    <row r="6" spans="1:50" ht="12.75" customHeight="1">
      <c r="A6" s="149" t="s">
        <v>88</v>
      </c>
      <c r="B6" s="149"/>
      <c r="C6" s="149"/>
      <c r="D6" s="149"/>
      <c r="E6" s="148" t="s">
        <v>31</v>
      </c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19"/>
      <c r="AR6" s="119"/>
      <c r="AS6" s="125"/>
      <c r="AT6" s="135"/>
      <c r="AU6" s="10"/>
      <c r="AV6" s="135"/>
      <c r="AW6" s="136"/>
    </row>
    <row r="7" spans="1:50" ht="6" customHeight="1">
      <c r="A7" s="149"/>
      <c r="B7" s="149"/>
      <c r="C7" s="149"/>
      <c r="D7" s="149"/>
      <c r="E7" s="7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50" ht="6" customHeight="1">
      <c r="A8" s="149"/>
      <c r="B8" s="149"/>
      <c r="C8" s="149"/>
      <c r="D8" s="149"/>
      <c r="G8" s="9"/>
      <c r="H8" s="9"/>
      <c r="I8" s="9"/>
      <c r="J8" s="9"/>
      <c r="K8" s="9"/>
      <c r="L8" s="9"/>
      <c r="M8" s="9"/>
      <c r="N8" s="9"/>
      <c r="O8" s="9"/>
      <c r="P8" s="9"/>
      <c r="R8" s="10"/>
      <c r="T8" s="10"/>
      <c r="V8" s="10"/>
      <c r="X8" s="10"/>
      <c r="Z8" s="10"/>
      <c r="AB8" s="10"/>
      <c r="AD8" s="10"/>
    </row>
    <row r="9" spans="1:50">
      <c r="A9" s="149"/>
      <c r="B9" s="149"/>
      <c r="C9" s="149"/>
      <c r="D9" s="149"/>
      <c r="E9" s="148">
        <v>1995</v>
      </c>
      <c r="F9" s="148"/>
      <c r="G9" s="148">
        <v>1999</v>
      </c>
      <c r="H9" s="148"/>
      <c r="I9" s="148">
        <v>2000</v>
      </c>
      <c r="J9" s="148"/>
      <c r="K9" s="148">
        <v>2001</v>
      </c>
      <c r="L9" s="148"/>
      <c r="M9" s="148">
        <v>2002</v>
      </c>
      <c r="N9" s="148"/>
      <c r="O9" s="148">
        <v>2003</v>
      </c>
      <c r="P9" s="148"/>
      <c r="Q9" s="148">
        <v>2004</v>
      </c>
      <c r="R9" s="148"/>
      <c r="S9" s="148">
        <v>2005</v>
      </c>
      <c r="T9" s="148"/>
      <c r="U9" s="148">
        <v>2006</v>
      </c>
      <c r="V9" s="148"/>
      <c r="W9" s="148">
        <v>2007</v>
      </c>
      <c r="X9" s="148"/>
      <c r="Y9" s="148">
        <v>2008</v>
      </c>
      <c r="Z9" s="148"/>
      <c r="AA9" s="148">
        <v>2009</v>
      </c>
      <c r="AB9" s="148"/>
      <c r="AC9" s="148">
        <v>2010</v>
      </c>
      <c r="AD9" s="148"/>
      <c r="AE9" s="148">
        <v>2011</v>
      </c>
      <c r="AF9" s="148"/>
      <c r="AG9" s="148">
        <v>2012</v>
      </c>
      <c r="AH9" s="148"/>
      <c r="AI9" s="148">
        <v>2013</v>
      </c>
      <c r="AJ9" s="148"/>
      <c r="AK9" s="148">
        <v>2014</v>
      </c>
      <c r="AL9" s="148"/>
      <c r="AM9" s="148">
        <v>2015</v>
      </c>
      <c r="AN9" s="148"/>
      <c r="AO9" s="148">
        <v>2016</v>
      </c>
      <c r="AP9" s="148"/>
      <c r="AQ9" s="148">
        <v>2017</v>
      </c>
      <c r="AR9" s="148"/>
      <c r="AS9" s="148">
        <v>2018</v>
      </c>
      <c r="AT9" s="148"/>
      <c r="AV9" s="148">
        <v>2019</v>
      </c>
      <c r="AW9" s="148"/>
    </row>
    <row r="10" spans="1:50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V10" s="7"/>
      <c r="AW10" s="7"/>
    </row>
    <row r="11" spans="1:50" ht="6" customHeight="1"/>
    <row r="12" spans="1:50" s="24" customFormat="1">
      <c r="A12" s="161" t="s">
        <v>91</v>
      </c>
      <c r="B12" s="161"/>
      <c r="C12" s="161"/>
      <c r="D12" s="161"/>
      <c r="E12" s="11">
        <v>433451.80457543046</v>
      </c>
      <c r="F12" s="48"/>
      <c r="G12" s="11">
        <v>382504.99460395047</v>
      </c>
      <c r="H12" s="48"/>
      <c r="I12" s="11">
        <v>327535.42206507793</v>
      </c>
      <c r="J12" s="48"/>
      <c r="K12" s="11">
        <v>680874.73103809683</v>
      </c>
      <c r="L12" s="48"/>
      <c r="M12" s="11">
        <v>558663.77935565403</v>
      </c>
      <c r="N12" s="48"/>
      <c r="O12" s="11">
        <v>324854.14381844457</v>
      </c>
      <c r="P12" s="48"/>
      <c r="Q12" s="11">
        <v>325910.97653755837</v>
      </c>
      <c r="R12" s="48"/>
      <c r="S12" s="11">
        <v>255227.06938735815</v>
      </c>
      <c r="T12" s="48"/>
      <c r="U12" s="11">
        <v>363764.46338511433</v>
      </c>
      <c r="V12" s="48"/>
      <c r="W12" s="11">
        <v>404494.13988950296</v>
      </c>
      <c r="X12" s="48"/>
      <c r="Y12" s="11">
        <v>438076.78906022268</v>
      </c>
      <c r="Z12" s="48"/>
      <c r="AA12" s="11">
        <v>404150.89436113212</v>
      </c>
      <c r="AB12" s="48" t="s">
        <v>29</v>
      </c>
      <c r="AC12" s="11">
        <v>244928.99009677884</v>
      </c>
      <c r="AD12" s="48" t="s">
        <v>29</v>
      </c>
      <c r="AE12" s="11">
        <v>213672.17356687985</v>
      </c>
      <c r="AF12" s="48" t="s">
        <v>29</v>
      </c>
      <c r="AG12" s="11">
        <v>164986.34341082428</v>
      </c>
      <c r="AI12" s="11">
        <v>249911.57265728281</v>
      </c>
      <c r="AK12" s="11">
        <v>276518</v>
      </c>
      <c r="AM12" s="11">
        <v>174311</v>
      </c>
      <c r="AO12" s="11">
        <v>163442</v>
      </c>
      <c r="AQ12" s="11">
        <v>142137.99948316102</v>
      </c>
      <c r="AS12" s="11">
        <v>157417.44731069132</v>
      </c>
      <c r="AV12" s="11">
        <v>183342.68202204735</v>
      </c>
      <c r="AW12" s="24" t="s">
        <v>229</v>
      </c>
    </row>
    <row r="13" spans="1:50" s="56" customFormat="1">
      <c r="A13" s="60"/>
      <c r="B13" s="162" t="s">
        <v>63</v>
      </c>
      <c r="C13" s="162"/>
      <c r="D13" s="162"/>
      <c r="E13" s="50">
        <v>125111.61507483381</v>
      </c>
      <c r="F13" s="50"/>
      <c r="G13" s="50">
        <v>112055.78143717199</v>
      </c>
      <c r="H13" s="50"/>
      <c r="I13" s="50">
        <v>102981.11956545399</v>
      </c>
      <c r="J13" s="50"/>
      <c r="K13" s="50">
        <v>93234.357464600442</v>
      </c>
      <c r="L13" s="50"/>
      <c r="M13" s="50">
        <v>135653.16208067833</v>
      </c>
      <c r="N13" s="50"/>
      <c r="O13" s="50">
        <v>54979.05557037767</v>
      </c>
      <c r="P13" s="50"/>
      <c r="Q13" s="50">
        <v>58629.730749877555</v>
      </c>
      <c r="R13" s="50"/>
      <c r="S13" s="50">
        <v>46987.977642925602</v>
      </c>
      <c r="T13" s="50"/>
      <c r="U13" s="50">
        <v>68354.646472480657</v>
      </c>
      <c r="V13" s="50"/>
      <c r="W13" s="50">
        <v>58085.700919291958</v>
      </c>
      <c r="X13" s="50"/>
      <c r="Y13" s="50">
        <v>80405.781575312969</v>
      </c>
      <c r="Z13" s="48"/>
      <c r="AA13" s="50">
        <v>74259.1710901482</v>
      </c>
      <c r="AB13" s="48" t="s">
        <v>29</v>
      </c>
      <c r="AC13" s="50">
        <v>31528.916604297741</v>
      </c>
      <c r="AD13" s="48" t="s">
        <v>29</v>
      </c>
      <c r="AE13" s="50">
        <v>26362.910158324987</v>
      </c>
      <c r="AF13" s="48" t="s">
        <v>29</v>
      </c>
      <c r="AG13" s="50">
        <v>16565.388973051355</v>
      </c>
      <c r="AI13" s="50">
        <v>25339.852280124036</v>
      </c>
      <c r="AK13" s="50">
        <v>37589</v>
      </c>
      <c r="AM13" s="50">
        <v>14465</v>
      </c>
      <c r="AO13" s="50">
        <v>22429.220380641495</v>
      </c>
      <c r="AQ13" s="50">
        <v>14970.865363700666</v>
      </c>
      <c r="AR13" s="56" t="s">
        <v>229</v>
      </c>
      <c r="AS13" s="50">
        <v>27984.36312992089</v>
      </c>
      <c r="AU13" s="56" t="s">
        <v>229</v>
      </c>
      <c r="AV13" s="50">
        <v>38769.307318932159</v>
      </c>
      <c r="AW13" s="56" t="s">
        <v>229</v>
      </c>
      <c r="AX13" s="50"/>
    </row>
    <row r="14" spans="1:50" s="56" customFormat="1">
      <c r="A14" s="60"/>
      <c r="B14" s="162" t="s">
        <v>64</v>
      </c>
      <c r="C14" s="162"/>
      <c r="D14" s="162"/>
      <c r="E14" s="50">
        <v>11352.999070512265</v>
      </c>
      <c r="F14" s="50"/>
      <c r="G14" s="50">
        <v>39082.060750186647</v>
      </c>
      <c r="H14" s="50"/>
      <c r="I14" s="50">
        <v>19092.653610199126</v>
      </c>
      <c r="J14" s="50"/>
      <c r="K14" s="50">
        <v>21486.845487970902</v>
      </c>
      <c r="L14" s="50"/>
      <c r="M14" s="50">
        <v>11034.65297928582</v>
      </c>
      <c r="N14" s="50"/>
      <c r="O14" s="50">
        <v>11944.909490254095</v>
      </c>
      <c r="P14" s="50"/>
      <c r="Q14" s="50">
        <v>14077.754802258352</v>
      </c>
      <c r="R14" s="50"/>
      <c r="S14" s="50">
        <v>10684.444217929295</v>
      </c>
      <c r="T14" s="50"/>
      <c r="U14" s="50">
        <v>3862.2166198847467</v>
      </c>
      <c r="V14" s="50" t="s">
        <v>49</v>
      </c>
      <c r="W14" s="50">
        <v>7018.2218943694434</v>
      </c>
      <c r="X14" s="50"/>
      <c r="Y14" s="50">
        <v>15056.502318077894</v>
      </c>
      <c r="Z14" s="48"/>
      <c r="AA14" s="50">
        <v>8004.8743495764375</v>
      </c>
      <c r="AB14" s="48" t="s">
        <v>29</v>
      </c>
      <c r="AC14" s="50">
        <v>7753.9511130952387</v>
      </c>
      <c r="AD14" s="48" t="s">
        <v>29</v>
      </c>
      <c r="AE14" s="50">
        <v>2272.4068934242086</v>
      </c>
      <c r="AF14" s="48" t="s">
        <v>49</v>
      </c>
      <c r="AG14" s="50">
        <v>1467.2056225965409</v>
      </c>
      <c r="AH14" s="56" t="s">
        <v>49</v>
      </c>
      <c r="AI14" s="50">
        <v>1346.714535503012</v>
      </c>
      <c r="AJ14" s="56" t="s">
        <v>49</v>
      </c>
      <c r="AK14" s="50">
        <v>448</v>
      </c>
      <c r="AL14" s="56" t="s">
        <v>49</v>
      </c>
      <c r="AM14" s="50">
        <v>3879</v>
      </c>
      <c r="AN14" s="56" t="s">
        <v>49</v>
      </c>
      <c r="AO14" s="50">
        <v>3958.7916663682963</v>
      </c>
      <c r="AP14" s="56" t="s">
        <v>49</v>
      </c>
      <c r="AQ14" s="50">
        <v>499.24826239350159</v>
      </c>
      <c r="AR14" s="56" t="s">
        <v>49</v>
      </c>
      <c r="AS14" s="50">
        <v>816.14844970999991</v>
      </c>
      <c r="AU14" s="56" t="s">
        <v>49</v>
      </c>
      <c r="AV14" s="50">
        <v>388.46721029221931</v>
      </c>
      <c r="AW14" s="56" t="s">
        <v>49</v>
      </c>
      <c r="AX14" s="50"/>
    </row>
    <row r="15" spans="1:50" s="56" customFormat="1">
      <c r="A15" s="60"/>
      <c r="B15" s="162" t="s">
        <v>61</v>
      </c>
      <c r="C15" s="162"/>
      <c r="D15" s="162"/>
      <c r="E15" s="50">
        <v>52561.562351886481</v>
      </c>
      <c r="F15" s="50"/>
      <c r="G15" s="50">
        <v>33818.248736269779</v>
      </c>
      <c r="H15" s="50"/>
      <c r="I15" s="50">
        <v>46274.218828319928</v>
      </c>
      <c r="J15" s="50"/>
      <c r="K15" s="50">
        <v>40105.001752206626</v>
      </c>
      <c r="L15" s="50"/>
      <c r="M15" s="50">
        <v>40961.025962091197</v>
      </c>
      <c r="N15" s="50"/>
      <c r="O15" s="50">
        <v>41068.874652204409</v>
      </c>
      <c r="P15" s="50"/>
      <c r="Q15" s="50">
        <v>40328.19388688889</v>
      </c>
      <c r="R15" s="50"/>
      <c r="S15" s="50">
        <v>25755.617705310622</v>
      </c>
      <c r="T15" s="50"/>
      <c r="U15" s="50">
        <v>50853.127600925414</v>
      </c>
      <c r="V15" s="50"/>
      <c r="W15" s="50">
        <v>39330.46090688726</v>
      </c>
      <c r="X15" s="50"/>
      <c r="Y15" s="50">
        <v>44767.910710886557</v>
      </c>
      <c r="Z15" s="48"/>
      <c r="AA15" s="50">
        <v>48021.12386338447</v>
      </c>
      <c r="AB15" s="48" t="s">
        <v>29</v>
      </c>
      <c r="AC15" s="50">
        <v>12746.48756995379</v>
      </c>
      <c r="AD15" s="48" t="s">
        <v>29</v>
      </c>
      <c r="AE15" s="50">
        <v>7074.9865517296548</v>
      </c>
      <c r="AF15" s="48" t="s">
        <v>29</v>
      </c>
      <c r="AG15" s="50">
        <v>9317.4156867067904</v>
      </c>
      <c r="AI15" s="50">
        <v>16645.880569918561</v>
      </c>
      <c r="AK15" s="50">
        <v>23291</v>
      </c>
      <c r="AM15" s="50">
        <v>15960</v>
      </c>
      <c r="AO15" s="50">
        <v>10722.994705202276</v>
      </c>
      <c r="AQ15" s="50">
        <v>7472.9674383149186</v>
      </c>
      <c r="AR15" s="56" t="s">
        <v>229</v>
      </c>
      <c r="AS15" s="50">
        <v>3540.2266282623082</v>
      </c>
      <c r="AU15" s="56" t="s">
        <v>229</v>
      </c>
      <c r="AV15" s="50">
        <v>1467.3988276363116</v>
      </c>
      <c r="AW15" s="56" t="s">
        <v>229</v>
      </c>
      <c r="AX15" s="50"/>
    </row>
    <row r="16" spans="1:50" s="56" customFormat="1">
      <c r="A16" s="60"/>
      <c r="B16" s="162" t="s">
        <v>110</v>
      </c>
      <c r="C16" s="162"/>
      <c r="D16" s="162"/>
      <c r="E16" s="50">
        <v>5326.1712947368424</v>
      </c>
      <c r="F16" s="50"/>
      <c r="G16" s="50">
        <v>18930.517605221696</v>
      </c>
      <c r="H16" s="50"/>
      <c r="I16" s="50">
        <v>19324.144419389075</v>
      </c>
      <c r="J16" s="50"/>
      <c r="K16" s="50">
        <v>53548.656147369111</v>
      </c>
      <c r="L16" s="50"/>
      <c r="M16" s="50">
        <v>145108.49904336582</v>
      </c>
      <c r="N16" s="50"/>
      <c r="O16" s="50">
        <v>86083.909001576147</v>
      </c>
      <c r="P16" s="50"/>
      <c r="Q16" s="50">
        <v>111201.71579138155</v>
      </c>
      <c r="R16" s="50"/>
      <c r="S16" s="50">
        <v>95665.07291972774</v>
      </c>
      <c r="T16" s="50"/>
      <c r="U16" s="50">
        <v>123258.37574267332</v>
      </c>
      <c r="V16" s="50"/>
      <c r="W16" s="50">
        <v>153626.76701124033</v>
      </c>
      <c r="X16" s="50"/>
      <c r="Y16" s="50">
        <v>103512.75420613124</v>
      </c>
      <c r="Z16" s="48"/>
      <c r="AA16" s="50">
        <v>94667.522400547008</v>
      </c>
      <c r="AB16" s="48" t="s">
        <v>29</v>
      </c>
      <c r="AC16" s="50">
        <v>56182.632573896757</v>
      </c>
      <c r="AD16" s="48" t="s">
        <v>29</v>
      </c>
      <c r="AE16" s="50">
        <v>31906.08194967817</v>
      </c>
      <c r="AF16" s="48" t="s">
        <v>29</v>
      </c>
      <c r="AG16" s="50">
        <v>33648.455726381238</v>
      </c>
      <c r="AI16" s="50">
        <v>35742.171296379958</v>
      </c>
      <c r="AK16" s="50">
        <v>44971</v>
      </c>
      <c r="AM16" s="50">
        <v>20005</v>
      </c>
      <c r="AO16" s="50">
        <v>17184.840065782584</v>
      </c>
      <c r="AQ16" s="50">
        <v>9750.1568573223449</v>
      </c>
      <c r="AR16" s="56" t="s">
        <v>229</v>
      </c>
      <c r="AS16" s="50">
        <v>4297.0191005676179</v>
      </c>
      <c r="AU16" s="56" t="s">
        <v>229</v>
      </c>
      <c r="AV16" s="50">
        <v>6778.4903147930609</v>
      </c>
      <c r="AW16" s="56" t="s">
        <v>229</v>
      </c>
      <c r="AX16" s="50"/>
    </row>
    <row r="17" spans="1:50" s="56" customFormat="1">
      <c r="A17" s="60"/>
      <c r="B17" s="162" t="s">
        <v>62</v>
      </c>
      <c r="C17" s="162"/>
      <c r="D17" s="162"/>
      <c r="E17" s="50">
        <v>31308.205821460037</v>
      </c>
      <c r="F17" s="50"/>
      <c r="G17" s="50">
        <v>22208.713187045774</v>
      </c>
      <c r="H17" s="50"/>
      <c r="I17" s="50">
        <v>27981.734909652005</v>
      </c>
      <c r="J17" s="50"/>
      <c r="K17" s="50">
        <v>24760.795188855598</v>
      </c>
      <c r="L17" s="50"/>
      <c r="M17" s="50">
        <v>22602.673280908075</v>
      </c>
      <c r="N17" s="50"/>
      <c r="O17" s="50">
        <v>25196.357893950517</v>
      </c>
      <c r="P17" s="50"/>
      <c r="Q17" s="50">
        <v>11327.025954770548</v>
      </c>
      <c r="R17" s="50"/>
      <c r="S17" s="50">
        <v>11634.408180464618</v>
      </c>
      <c r="T17" s="50"/>
      <c r="U17" s="50">
        <v>11681.425754115387</v>
      </c>
      <c r="V17" s="50"/>
      <c r="W17" s="50">
        <v>8649.2341090449536</v>
      </c>
      <c r="X17" s="50"/>
      <c r="Y17" s="50">
        <v>11105.022741124143</v>
      </c>
      <c r="Z17" s="48"/>
      <c r="AA17" s="50">
        <v>8964.6134641031749</v>
      </c>
      <c r="AB17" s="48" t="s">
        <v>29</v>
      </c>
      <c r="AC17" s="50">
        <v>6376.57137183135</v>
      </c>
      <c r="AD17" s="48" t="s">
        <v>29</v>
      </c>
      <c r="AE17" s="50">
        <v>6488.83068555107</v>
      </c>
      <c r="AF17" s="48" t="s">
        <v>29</v>
      </c>
      <c r="AG17" s="50">
        <v>6919.2834998986436</v>
      </c>
      <c r="AI17" s="50">
        <v>31200.285978330183</v>
      </c>
      <c r="AK17" s="50">
        <v>47269</v>
      </c>
      <c r="AM17" s="50">
        <v>37441</v>
      </c>
      <c r="AO17" s="50">
        <v>14438.637358012307</v>
      </c>
      <c r="AQ17" s="50">
        <v>10413.51483964504</v>
      </c>
      <c r="AR17" s="56" t="s">
        <v>229</v>
      </c>
      <c r="AS17" s="50">
        <v>1980.1000462667846</v>
      </c>
      <c r="AU17" s="56" t="s">
        <v>49</v>
      </c>
      <c r="AV17" s="50">
        <v>1441.3568047782535</v>
      </c>
      <c r="AW17" s="56" t="s">
        <v>49</v>
      </c>
      <c r="AX17" s="50"/>
    </row>
    <row r="18" spans="1:50" s="56" customFormat="1">
      <c r="A18" s="60"/>
      <c r="B18" s="162" t="s">
        <v>65</v>
      </c>
      <c r="C18" s="162"/>
      <c r="D18" s="162"/>
      <c r="E18" s="50">
        <v>27917.700954149295</v>
      </c>
      <c r="F18" s="50"/>
      <c r="G18" s="50">
        <v>6224.4937234909548</v>
      </c>
      <c r="H18" s="50"/>
      <c r="I18" s="50">
        <v>9738.4648930952371</v>
      </c>
      <c r="J18" s="50"/>
      <c r="K18" s="50">
        <v>8655.5411631651696</v>
      </c>
      <c r="L18" s="50"/>
      <c r="M18" s="50">
        <v>3655.3063486255414</v>
      </c>
      <c r="N18" s="50"/>
      <c r="O18" s="50">
        <v>2869.1812085714282</v>
      </c>
      <c r="P18" s="50" t="s">
        <v>49</v>
      </c>
      <c r="Q18" s="50">
        <v>2426.3769024891776</v>
      </c>
      <c r="R18" s="50" t="s">
        <v>49</v>
      </c>
      <c r="S18" s="50">
        <v>1303.6658967676767</v>
      </c>
      <c r="T18" s="50" t="s">
        <v>49</v>
      </c>
      <c r="U18" s="50">
        <v>2465.7875844515702</v>
      </c>
      <c r="V18" s="50"/>
      <c r="W18" s="50">
        <v>2861.4380344600659</v>
      </c>
      <c r="X18" s="50"/>
      <c r="Y18" s="50">
        <v>16228.810330018425</v>
      </c>
      <c r="Z18" s="48"/>
      <c r="AA18" s="50">
        <v>2786.0871399158245</v>
      </c>
      <c r="AB18" s="48" t="s">
        <v>49</v>
      </c>
      <c r="AC18" s="50">
        <v>770.94632063492065</v>
      </c>
      <c r="AD18" s="48" t="s">
        <v>49</v>
      </c>
      <c r="AE18" s="50">
        <v>987.49703124119685</v>
      </c>
      <c r="AF18" s="48" t="s">
        <v>49</v>
      </c>
      <c r="AG18" s="50">
        <v>2723.6425152391444</v>
      </c>
      <c r="AI18" s="50">
        <v>16822.754146553107</v>
      </c>
      <c r="AK18" s="50">
        <v>1075</v>
      </c>
      <c r="AL18" s="56" t="s">
        <v>49</v>
      </c>
      <c r="AM18" s="50">
        <v>1289</v>
      </c>
      <c r="AN18" s="56" t="s">
        <v>49</v>
      </c>
      <c r="AO18" s="50">
        <v>2122.4007084018758</v>
      </c>
      <c r="AP18" s="56" t="s">
        <v>49</v>
      </c>
      <c r="AQ18" s="50">
        <v>6419.9107843669608</v>
      </c>
      <c r="AR18" s="56" t="s">
        <v>49</v>
      </c>
      <c r="AS18" s="50">
        <v>2358.3702683070774</v>
      </c>
      <c r="AU18" s="56" t="s">
        <v>49</v>
      </c>
      <c r="AV18" s="50">
        <v>3237.1547653625353</v>
      </c>
      <c r="AW18" s="56" t="s">
        <v>229</v>
      </c>
      <c r="AX18" s="50"/>
    </row>
    <row r="19" spans="1:50" s="56" customFormat="1">
      <c r="A19" s="60"/>
      <c r="B19" s="162" t="s">
        <v>66</v>
      </c>
      <c r="C19" s="162"/>
      <c r="D19" s="162"/>
      <c r="E19" s="50">
        <v>86203.277091687443</v>
      </c>
      <c r="F19" s="50"/>
      <c r="G19" s="50">
        <v>58166.768339617593</v>
      </c>
      <c r="H19" s="50"/>
      <c r="I19" s="50">
        <v>30619.82795140607</v>
      </c>
      <c r="J19" s="50"/>
      <c r="K19" s="50">
        <v>43005.708983996228</v>
      </c>
      <c r="L19" s="50"/>
      <c r="M19" s="50">
        <v>48264.817074747902</v>
      </c>
      <c r="N19" s="50"/>
      <c r="O19" s="50">
        <v>17575.297239170264</v>
      </c>
      <c r="P19" s="50"/>
      <c r="Q19" s="50">
        <v>6489.0707583336589</v>
      </c>
      <c r="R19" s="50"/>
      <c r="S19" s="50">
        <v>9244.0909050579558</v>
      </c>
      <c r="T19" s="50"/>
      <c r="U19" s="50">
        <v>20787.975098905768</v>
      </c>
      <c r="V19" s="50"/>
      <c r="W19" s="50">
        <v>14879.389171275945</v>
      </c>
      <c r="X19" s="50"/>
      <c r="Y19" s="50">
        <v>40162.403043426006</v>
      </c>
      <c r="Z19" s="48"/>
      <c r="AA19" s="50">
        <v>78252.593962506828</v>
      </c>
      <c r="AB19" s="48" t="s">
        <v>29</v>
      </c>
      <c r="AC19" s="50">
        <v>43582.014123167421</v>
      </c>
      <c r="AD19" s="48" t="s">
        <v>29</v>
      </c>
      <c r="AE19" s="50">
        <v>50472.324138074124</v>
      </c>
      <c r="AF19" s="48" t="s">
        <v>29</v>
      </c>
      <c r="AG19" s="50">
        <v>34944.045482846013</v>
      </c>
      <c r="AI19" s="50">
        <v>31255.223929077085</v>
      </c>
      <c r="AK19" s="50">
        <v>24353</v>
      </c>
      <c r="AM19" s="50">
        <v>12303</v>
      </c>
      <c r="AO19" s="50">
        <v>9115.4863015599985</v>
      </c>
      <c r="AQ19" s="50">
        <v>8852.1020582068068</v>
      </c>
      <c r="AR19" s="56" t="s">
        <v>229</v>
      </c>
      <c r="AS19" s="50">
        <v>4533.7356102910771</v>
      </c>
      <c r="AU19" s="56" t="s">
        <v>49</v>
      </c>
      <c r="AV19" s="50">
        <v>3481.0732568883927</v>
      </c>
      <c r="AW19" s="56" t="s">
        <v>229</v>
      </c>
      <c r="AX19" s="50"/>
    </row>
    <row r="20" spans="1:50" s="56" customFormat="1">
      <c r="A20" s="60"/>
      <c r="B20" s="162" t="s">
        <v>67</v>
      </c>
      <c r="C20" s="162"/>
      <c r="D20" s="162"/>
      <c r="E20" s="50">
        <v>46227.127987986809</v>
      </c>
      <c r="F20" s="50"/>
      <c r="G20" s="50">
        <v>50314.810215505866</v>
      </c>
      <c r="H20" s="50"/>
      <c r="I20" s="50">
        <v>31170.385695977362</v>
      </c>
      <c r="J20" s="50"/>
      <c r="K20" s="50">
        <v>57804.749906587298</v>
      </c>
      <c r="L20" s="50"/>
      <c r="M20" s="50">
        <v>26493.309008333341</v>
      </c>
      <c r="N20" s="50"/>
      <c r="O20" s="50">
        <v>17570.00840762489</v>
      </c>
      <c r="P20" s="50"/>
      <c r="Q20" s="50">
        <v>11142.534120916307</v>
      </c>
      <c r="R20" s="50" t="s">
        <v>49</v>
      </c>
      <c r="S20" s="50">
        <v>7810.8616460822523</v>
      </c>
      <c r="T20" s="50" t="s">
        <v>49</v>
      </c>
      <c r="U20" s="50">
        <v>31563.436157341814</v>
      </c>
      <c r="V20" s="50"/>
      <c r="W20" s="50">
        <v>31857.133038421573</v>
      </c>
      <c r="X20" s="50"/>
      <c r="Y20" s="50">
        <v>55182.893205137647</v>
      </c>
      <c r="Z20" s="48"/>
      <c r="AA20" s="50">
        <v>44382.643032617154</v>
      </c>
      <c r="AB20" s="48" t="s">
        <v>29</v>
      </c>
      <c r="AC20" s="50">
        <v>10027.915033983589</v>
      </c>
      <c r="AD20" s="48" t="s">
        <v>29</v>
      </c>
      <c r="AE20" s="50">
        <v>6206.0145039967038</v>
      </c>
      <c r="AF20" s="48" t="s">
        <v>29</v>
      </c>
      <c r="AG20" s="50">
        <v>6338.9821507037695</v>
      </c>
      <c r="AI20" s="50">
        <v>9790.7961555409038</v>
      </c>
      <c r="AK20" s="50">
        <v>13500</v>
      </c>
      <c r="AM20" s="50">
        <v>2709</v>
      </c>
      <c r="AN20" s="56" t="s">
        <v>49</v>
      </c>
      <c r="AO20" s="50">
        <v>2522.8626363622543</v>
      </c>
      <c r="AP20" s="56" t="s">
        <v>49</v>
      </c>
      <c r="AQ20" s="50">
        <v>5261.5505098122512</v>
      </c>
      <c r="AR20" s="56" t="s">
        <v>49</v>
      </c>
      <c r="AS20" s="50">
        <v>808.98601740000004</v>
      </c>
      <c r="AU20" s="56" t="s">
        <v>49</v>
      </c>
      <c r="AV20" s="50">
        <v>931.03435333584105</v>
      </c>
      <c r="AW20" s="56" t="s">
        <v>49</v>
      </c>
      <c r="AX20" s="50"/>
    </row>
    <row r="21" spans="1:50" s="56" customFormat="1">
      <c r="A21" s="60"/>
      <c r="B21" s="162" t="s">
        <v>68</v>
      </c>
      <c r="C21" s="162"/>
      <c r="D21" s="162"/>
      <c r="E21" s="50">
        <v>25778.763295003206</v>
      </c>
      <c r="F21" s="50"/>
      <c r="G21" s="50">
        <v>20696.35129201298</v>
      </c>
      <c r="H21" s="50"/>
      <c r="I21" s="50">
        <v>8813.1837881087777</v>
      </c>
      <c r="J21" s="50"/>
      <c r="K21" s="50">
        <v>293547.00898945919</v>
      </c>
      <c r="L21" s="50"/>
      <c r="M21" s="50">
        <v>82652.89252823469</v>
      </c>
      <c r="N21" s="50"/>
      <c r="O21" s="50">
        <v>38598.825511511539</v>
      </c>
      <c r="P21" s="50"/>
      <c r="Q21" s="50">
        <v>26952.650635407936</v>
      </c>
      <c r="R21" s="50"/>
      <c r="S21" s="50">
        <v>12722.79422119686</v>
      </c>
      <c r="T21" s="50"/>
      <c r="U21" s="50">
        <v>19273.237101002291</v>
      </c>
      <c r="V21" s="50"/>
      <c r="W21" s="50">
        <v>58144.554869272833</v>
      </c>
      <c r="X21" s="50"/>
      <c r="Y21" s="50">
        <v>43537.206591600145</v>
      </c>
      <c r="Z21" s="48"/>
      <c r="AA21" s="50">
        <v>21514.728174689495</v>
      </c>
      <c r="AB21" s="48" t="s">
        <v>29</v>
      </c>
      <c r="AC21" s="50">
        <v>9436.7384134343429</v>
      </c>
      <c r="AD21" s="48" t="s">
        <v>29</v>
      </c>
      <c r="AE21" s="50">
        <v>16130.62982455507</v>
      </c>
      <c r="AF21" s="48" t="s">
        <v>29</v>
      </c>
      <c r="AG21" s="50">
        <v>8238.2463264984981</v>
      </c>
      <c r="AI21" s="50">
        <v>5761.7525131760394</v>
      </c>
      <c r="AK21" s="50">
        <v>12711</v>
      </c>
      <c r="AM21" s="50">
        <v>2811</v>
      </c>
      <c r="AN21" s="56" t="s">
        <v>49</v>
      </c>
      <c r="AO21" s="50">
        <v>4860.484110540343</v>
      </c>
      <c r="AP21" s="56" t="s">
        <v>49</v>
      </c>
      <c r="AQ21" s="50">
        <v>4384.916280621218</v>
      </c>
      <c r="AR21" s="56" t="s">
        <v>49</v>
      </c>
      <c r="AS21" s="50">
        <v>12273.106135174825</v>
      </c>
      <c r="AU21" s="56" t="s">
        <v>49</v>
      </c>
      <c r="AV21" s="50">
        <v>2405.135647469569</v>
      </c>
      <c r="AW21" s="56" t="s">
        <v>49</v>
      </c>
      <c r="AX21" s="50"/>
    </row>
    <row r="22" spans="1:50" s="56" customFormat="1">
      <c r="A22" s="60"/>
      <c r="B22" s="162" t="s">
        <v>69</v>
      </c>
      <c r="C22" s="162"/>
      <c r="D22" s="162"/>
      <c r="E22" s="50">
        <v>20114.83960714248</v>
      </c>
      <c r="F22" s="50"/>
      <c r="G22" s="50">
        <v>17781.456376807997</v>
      </c>
      <c r="H22" s="50"/>
      <c r="I22" s="50">
        <v>28266.389218238295</v>
      </c>
      <c r="J22" s="50"/>
      <c r="K22" s="50">
        <v>39692.948462984117</v>
      </c>
      <c r="L22" s="50"/>
      <c r="M22" s="50">
        <v>41263.83445414521</v>
      </c>
      <c r="N22" s="50"/>
      <c r="O22" s="50">
        <v>26717.135063387817</v>
      </c>
      <c r="P22" s="50"/>
      <c r="Q22" s="50">
        <v>29965.550370403758</v>
      </c>
      <c r="R22" s="50"/>
      <c r="S22" s="50">
        <v>18457.258671316707</v>
      </c>
      <c r="T22" s="50"/>
      <c r="U22" s="50">
        <v>20148.794035987936</v>
      </c>
      <c r="V22" s="50"/>
      <c r="W22" s="50">
        <v>13378.276771171757</v>
      </c>
      <c r="X22" s="50"/>
      <c r="Y22" s="50">
        <v>18254.880989419406</v>
      </c>
      <c r="Z22" s="48"/>
      <c r="AA22" s="50">
        <v>7892.043088547035</v>
      </c>
      <c r="AB22" s="48" t="s">
        <v>29</v>
      </c>
      <c r="AC22" s="50">
        <v>5865.7886630180237</v>
      </c>
      <c r="AD22" s="48" t="s">
        <v>29</v>
      </c>
      <c r="AE22" s="50">
        <v>5123.6627017655792</v>
      </c>
      <c r="AF22" s="48" t="s">
        <v>29</v>
      </c>
      <c r="AG22" s="50">
        <v>4538.9527935126089</v>
      </c>
      <c r="AI22" s="50">
        <v>5466.0496214030272</v>
      </c>
      <c r="AK22" s="50">
        <v>6378</v>
      </c>
      <c r="AM22" s="50">
        <v>3424</v>
      </c>
      <c r="AN22" s="56" t="s">
        <v>49</v>
      </c>
      <c r="AO22" s="50">
        <v>5802.0123457487452</v>
      </c>
      <c r="AQ22" s="50">
        <v>3052.0628623632765</v>
      </c>
      <c r="AR22" s="56" t="s">
        <v>49</v>
      </c>
      <c r="AS22" s="50">
        <v>13085.387527009239</v>
      </c>
      <c r="AU22" s="56" t="s">
        <v>229</v>
      </c>
      <c r="AV22" s="50">
        <v>30822.614895266299</v>
      </c>
      <c r="AW22" s="56" t="s">
        <v>229</v>
      </c>
      <c r="AX22" s="50"/>
    </row>
    <row r="23" spans="1:50" s="56" customFormat="1" ht="12.75" customHeight="1">
      <c r="A23" s="60"/>
      <c r="B23" s="164" t="s">
        <v>183</v>
      </c>
      <c r="C23" s="164"/>
      <c r="D23" s="164"/>
      <c r="E23" s="50">
        <v>0</v>
      </c>
      <c r="F23" s="50"/>
      <c r="G23" s="50">
        <v>0</v>
      </c>
      <c r="H23" s="50"/>
      <c r="I23" s="50">
        <v>0</v>
      </c>
      <c r="J23" s="50"/>
      <c r="K23" s="50">
        <v>0</v>
      </c>
      <c r="L23" s="50"/>
      <c r="M23" s="50">
        <v>0</v>
      </c>
      <c r="N23" s="50"/>
      <c r="O23" s="50">
        <v>0</v>
      </c>
      <c r="P23" s="50"/>
      <c r="Q23" s="50">
        <v>12635.404085941787</v>
      </c>
      <c r="R23" s="50"/>
      <c r="S23" s="50">
        <v>14933.854130578864</v>
      </c>
      <c r="T23" s="50"/>
      <c r="U23" s="50">
        <v>10635.875912147252</v>
      </c>
      <c r="V23" s="50"/>
      <c r="W23" s="50">
        <v>16228.156355888337</v>
      </c>
      <c r="X23" s="50"/>
      <c r="Y23" s="50">
        <v>8301.0094481495562</v>
      </c>
      <c r="Z23" s="48"/>
      <c r="AA23" s="50">
        <v>14513.718696957792</v>
      </c>
      <c r="AB23" s="48" t="s">
        <v>29</v>
      </c>
      <c r="AC23" s="57">
        <v>9458.9037320523876</v>
      </c>
      <c r="AD23" s="48" t="s">
        <v>29</v>
      </c>
      <c r="AE23" s="57">
        <v>3167.3438242286306</v>
      </c>
      <c r="AF23" s="48" t="s">
        <v>49</v>
      </c>
      <c r="AG23" s="50">
        <v>4893.3035994767843</v>
      </c>
      <c r="AI23" s="50">
        <v>13751.851372928923</v>
      </c>
      <c r="AK23" s="50">
        <v>8882</v>
      </c>
      <c r="AM23" s="50">
        <v>3777</v>
      </c>
      <c r="AN23" s="56" t="s">
        <v>49</v>
      </c>
      <c r="AO23" s="50">
        <v>1822.5329330336651</v>
      </c>
      <c r="AP23" s="56" t="s">
        <v>49</v>
      </c>
      <c r="AQ23" s="50">
        <v>2749.8805413916884</v>
      </c>
      <c r="AR23" s="56" t="s">
        <v>49</v>
      </c>
      <c r="AS23" s="50">
        <v>3858.1548948871068</v>
      </c>
      <c r="AU23" s="56" t="s">
        <v>49</v>
      </c>
      <c r="AV23" s="50">
        <v>2595.5000693907114</v>
      </c>
      <c r="AW23" s="56" t="s">
        <v>49</v>
      </c>
      <c r="AX23" s="50"/>
    </row>
    <row r="24" spans="1:50" s="56" customFormat="1" ht="12.75" customHeight="1">
      <c r="A24" s="60"/>
      <c r="B24" s="164" t="s">
        <v>168</v>
      </c>
      <c r="C24" s="164"/>
      <c r="D24" s="164"/>
      <c r="E24" s="50">
        <v>0</v>
      </c>
      <c r="F24" s="50"/>
      <c r="G24" s="50">
        <v>0</v>
      </c>
      <c r="H24" s="50"/>
      <c r="I24" s="50">
        <v>0</v>
      </c>
      <c r="J24" s="50"/>
      <c r="K24" s="50">
        <v>0</v>
      </c>
      <c r="L24" s="50"/>
      <c r="M24" s="50">
        <v>0</v>
      </c>
      <c r="N24" s="50"/>
      <c r="O24" s="57">
        <v>0</v>
      </c>
      <c r="P24" s="57"/>
      <c r="Q24" s="57">
        <v>0</v>
      </c>
      <c r="R24" s="57"/>
      <c r="S24" s="57">
        <v>0</v>
      </c>
      <c r="T24" s="57"/>
      <c r="U24" s="57">
        <v>0</v>
      </c>
      <c r="V24" s="57"/>
      <c r="W24" s="57">
        <v>0</v>
      </c>
      <c r="X24" s="57"/>
      <c r="Y24" s="57">
        <v>0</v>
      </c>
      <c r="Z24" s="58"/>
      <c r="AA24" s="57">
        <v>0</v>
      </c>
      <c r="AB24" s="58"/>
      <c r="AC24" s="57">
        <v>51198.124577413393</v>
      </c>
      <c r="AD24" s="48"/>
      <c r="AE24" s="57">
        <v>57419.624035791341</v>
      </c>
      <c r="AF24" s="48" t="s">
        <v>29</v>
      </c>
      <c r="AG24" s="50">
        <v>33063.986431042991</v>
      </c>
      <c r="AI24" s="50">
        <v>39241.329379650248</v>
      </c>
      <c r="AK24" s="50">
        <v>53830</v>
      </c>
      <c r="AM24" s="50">
        <v>52585</v>
      </c>
      <c r="AO24" s="50">
        <v>52360.505392165665</v>
      </c>
      <c r="AQ24" s="50">
        <v>57684.167389189337</v>
      </c>
      <c r="AR24" s="56" t="s">
        <v>229</v>
      </c>
      <c r="AS24" s="50">
        <v>62381.540885225128</v>
      </c>
      <c r="AU24" s="56" t="s">
        <v>229</v>
      </c>
      <c r="AV24" s="50">
        <v>81269.489435462747</v>
      </c>
      <c r="AW24" s="56" t="s">
        <v>229</v>
      </c>
      <c r="AX24" s="50"/>
    </row>
    <row r="25" spans="1:50" s="56" customFormat="1" ht="12.75" customHeight="1">
      <c r="A25" s="60"/>
      <c r="B25" s="164" t="s">
        <v>186</v>
      </c>
      <c r="C25" s="164"/>
      <c r="D25" s="164"/>
      <c r="E25" s="50">
        <v>0</v>
      </c>
      <c r="F25" s="50"/>
      <c r="G25" s="50">
        <v>0</v>
      </c>
      <c r="H25" s="50"/>
      <c r="I25" s="50">
        <v>0</v>
      </c>
      <c r="J25" s="50"/>
      <c r="K25" s="50">
        <v>0</v>
      </c>
      <c r="L25" s="50"/>
      <c r="M25" s="50">
        <v>0</v>
      </c>
      <c r="N25" s="50"/>
      <c r="O25" s="57">
        <v>0</v>
      </c>
      <c r="P25" s="57"/>
      <c r="Q25" s="57">
        <v>0</v>
      </c>
      <c r="R25" s="57"/>
      <c r="S25" s="57">
        <v>0</v>
      </c>
      <c r="T25" s="57"/>
      <c r="U25" s="57">
        <v>0</v>
      </c>
      <c r="V25" s="57"/>
      <c r="W25" s="57">
        <v>0</v>
      </c>
      <c r="X25" s="57"/>
      <c r="Y25" s="57">
        <v>0</v>
      </c>
      <c r="Z25" s="58"/>
      <c r="AA25" s="57">
        <v>0</v>
      </c>
      <c r="AB25" s="58"/>
      <c r="AC25" s="57">
        <v>0</v>
      </c>
      <c r="AD25" s="48"/>
      <c r="AE25" s="57">
        <v>0</v>
      </c>
      <c r="AF25" s="48"/>
      <c r="AG25" s="50">
        <v>1951.9671001706465</v>
      </c>
      <c r="AH25" s="56" t="s">
        <v>49</v>
      </c>
      <c r="AI25" s="50">
        <v>16664.538137676464</v>
      </c>
      <c r="AK25" s="50">
        <v>2173</v>
      </c>
      <c r="AL25" s="56" t="s">
        <v>49</v>
      </c>
      <c r="AM25" s="50">
        <v>3181</v>
      </c>
      <c r="AN25" s="56" t="s">
        <v>49</v>
      </c>
      <c r="AO25" s="50">
        <v>5339.9161427899908</v>
      </c>
      <c r="AQ25" s="50">
        <v>0</v>
      </c>
      <c r="AR25" s="56" t="s">
        <v>229</v>
      </c>
      <c r="AS25" s="50">
        <v>3487.4570409000007</v>
      </c>
      <c r="AU25" s="56" t="s">
        <v>49</v>
      </c>
      <c r="AV25" s="50">
        <v>2437.6098352722656</v>
      </c>
      <c r="AW25" s="56" t="s">
        <v>49</v>
      </c>
      <c r="AX25" s="50"/>
    </row>
    <row r="26" spans="1:50" s="56" customFormat="1">
      <c r="A26" s="60"/>
      <c r="B26" s="162" t="s">
        <v>28</v>
      </c>
      <c r="C26" s="162"/>
      <c r="D26" s="162"/>
      <c r="E26" s="50">
        <v>1549.542026031746</v>
      </c>
      <c r="F26" s="50" t="s">
        <v>49</v>
      </c>
      <c r="G26" s="50">
        <v>3225.7929406192352</v>
      </c>
      <c r="H26" s="50" t="s">
        <v>49</v>
      </c>
      <c r="I26" s="50">
        <v>3273.2991852380947</v>
      </c>
      <c r="J26" s="50" t="s">
        <v>49</v>
      </c>
      <c r="K26" s="50">
        <v>5033.1174909020319</v>
      </c>
      <c r="L26" s="50" t="s">
        <v>49</v>
      </c>
      <c r="M26" s="50">
        <v>973.60659523809522</v>
      </c>
      <c r="N26" s="50" t="s">
        <v>49</v>
      </c>
      <c r="O26" s="50">
        <v>2250.5897798157894</v>
      </c>
      <c r="P26" s="50" t="s">
        <v>49</v>
      </c>
      <c r="Q26" s="50">
        <v>734.96847888888885</v>
      </c>
      <c r="R26" s="50" t="s">
        <v>49</v>
      </c>
      <c r="S26" s="50">
        <v>27.023250000000001</v>
      </c>
      <c r="T26" s="50" t="s">
        <v>49</v>
      </c>
      <c r="U26" s="50">
        <v>879.56530519818921</v>
      </c>
      <c r="V26" s="50" t="s">
        <v>49</v>
      </c>
      <c r="W26" s="50">
        <v>434.80680817843864</v>
      </c>
      <c r="X26" s="50" t="s">
        <v>49</v>
      </c>
      <c r="Y26" s="50">
        <v>1561.6139009386845</v>
      </c>
      <c r="Z26" s="48" t="s">
        <v>49</v>
      </c>
      <c r="AA26" s="50">
        <v>891.77509813492088</v>
      </c>
      <c r="AB26" s="48" t="s">
        <v>49</v>
      </c>
      <c r="AC26" s="50">
        <v>0</v>
      </c>
      <c r="AD26" s="48" t="s">
        <v>29</v>
      </c>
      <c r="AE26" s="50">
        <v>59.861268518518514</v>
      </c>
      <c r="AF26" s="48" t="s">
        <v>49</v>
      </c>
      <c r="AG26" s="50">
        <v>375.46750269851412</v>
      </c>
      <c r="AH26" s="56" t="s">
        <v>49</v>
      </c>
      <c r="AI26" s="50">
        <v>882.37274102129322</v>
      </c>
      <c r="AJ26" s="56" t="s">
        <v>49</v>
      </c>
      <c r="AK26" s="50">
        <v>48</v>
      </c>
      <c r="AL26" s="56" t="s">
        <v>49</v>
      </c>
      <c r="AM26" s="50">
        <v>483</v>
      </c>
      <c r="AN26" s="56" t="s">
        <v>49</v>
      </c>
      <c r="AO26" s="50">
        <v>10761.263133465127</v>
      </c>
      <c r="AQ26" s="50">
        <v>10626.656295833014</v>
      </c>
      <c r="AS26" s="50">
        <v>16012.851576769224</v>
      </c>
      <c r="AU26" s="56" t="s">
        <v>229</v>
      </c>
      <c r="AV26" s="50">
        <v>7318.0492871669858</v>
      </c>
      <c r="AW26" s="56" t="s">
        <v>229</v>
      </c>
      <c r="AX26" s="50"/>
    </row>
    <row r="27" spans="1:50">
      <c r="A27" s="60"/>
      <c r="B27" s="60"/>
      <c r="C27" s="60"/>
      <c r="D27" s="60"/>
      <c r="E27" s="14"/>
      <c r="F27" s="12"/>
      <c r="G27" s="14"/>
      <c r="H27" s="12"/>
      <c r="I27" s="14"/>
      <c r="J27" s="12"/>
      <c r="K27" s="14"/>
      <c r="L27" s="12"/>
      <c r="M27" s="14"/>
      <c r="N27" s="12"/>
      <c r="O27" s="14"/>
      <c r="P27" s="12"/>
      <c r="Q27" s="14"/>
      <c r="R27" s="12"/>
      <c r="S27" s="14"/>
      <c r="T27" s="12"/>
      <c r="U27" s="14"/>
      <c r="V27" s="12"/>
      <c r="W27" s="14"/>
      <c r="X27" s="12"/>
      <c r="Y27" s="14"/>
      <c r="Z27" s="12"/>
      <c r="AA27" s="14"/>
      <c r="AB27" s="12" t="s">
        <v>29</v>
      </c>
      <c r="AC27" s="14"/>
      <c r="AD27" s="12" t="s">
        <v>29</v>
      </c>
      <c r="AE27" s="14"/>
      <c r="AF27" s="12" t="s">
        <v>29</v>
      </c>
      <c r="AG27" s="14"/>
      <c r="AI27" s="14"/>
      <c r="AK27" s="14"/>
      <c r="AM27" s="14"/>
      <c r="AO27" s="14"/>
      <c r="AQ27" s="14"/>
      <c r="AS27" s="14"/>
      <c r="AV27" s="14"/>
    </row>
    <row r="28" spans="1:50" s="24" customFormat="1">
      <c r="A28" s="161" t="s">
        <v>92</v>
      </c>
      <c r="B28" s="161"/>
      <c r="C28" s="161"/>
      <c r="D28" s="161"/>
      <c r="E28" s="11">
        <v>433451.80457543011</v>
      </c>
      <c r="F28" s="12"/>
      <c r="G28" s="11">
        <v>382504.99460395076</v>
      </c>
      <c r="H28" s="12"/>
      <c r="I28" s="11">
        <v>327535.42206507782</v>
      </c>
      <c r="J28" s="12"/>
      <c r="K28" s="11">
        <v>680874.73103809706</v>
      </c>
      <c r="L28" s="12"/>
      <c r="M28" s="11">
        <v>558663.77935565426</v>
      </c>
      <c r="N28" s="12"/>
      <c r="O28" s="11">
        <v>324854.14381844457</v>
      </c>
      <c r="P28" s="12"/>
      <c r="Q28" s="11">
        <v>325910.97653755819</v>
      </c>
      <c r="R28" s="12"/>
      <c r="S28" s="11">
        <v>255227.06938735832</v>
      </c>
      <c r="T28" s="12"/>
      <c r="U28" s="11">
        <v>363764.46338511392</v>
      </c>
      <c r="V28" s="12"/>
      <c r="W28" s="11">
        <v>404494.13988950418</v>
      </c>
      <c r="X28" s="12"/>
      <c r="Y28" s="11">
        <v>438076.78906022204</v>
      </c>
      <c r="Z28" s="12"/>
      <c r="AA28" s="11">
        <v>404150.89436113212</v>
      </c>
      <c r="AB28" s="48" t="s">
        <v>29</v>
      </c>
      <c r="AC28" s="11">
        <v>244928.99009678175</v>
      </c>
      <c r="AD28" s="48"/>
      <c r="AE28" s="11">
        <v>213672.17356687985</v>
      </c>
      <c r="AF28" s="12" t="s">
        <v>29</v>
      </c>
      <c r="AG28" s="11">
        <v>164986.34341082099</v>
      </c>
      <c r="AI28" s="11">
        <v>249911.572657282</v>
      </c>
      <c r="AK28" s="11">
        <v>276518.1263273324</v>
      </c>
      <c r="AM28" s="11">
        <v>174311</v>
      </c>
      <c r="AO28" s="11">
        <v>163442</v>
      </c>
      <c r="AQ28" s="11">
        <v>142137.99948316108</v>
      </c>
      <c r="AS28" s="11">
        <v>157417.44731069132</v>
      </c>
      <c r="AV28" s="11">
        <v>183342.68202204735</v>
      </c>
    </row>
    <row r="29" spans="1:50" ht="15">
      <c r="A29" s="60"/>
      <c r="B29" s="162" t="s">
        <v>159</v>
      </c>
      <c r="C29" s="162"/>
      <c r="D29" s="162"/>
      <c r="E29" s="14">
        <v>234684.36460834378</v>
      </c>
      <c r="F29" s="12"/>
      <c r="G29" s="14">
        <v>193312.79660029802</v>
      </c>
      <c r="H29" s="12"/>
      <c r="I29" s="14">
        <v>149372.11887996207</v>
      </c>
      <c r="J29" s="12"/>
      <c r="K29" s="14">
        <v>279463.15708489018</v>
      </c>
      <c r="L29" s="12"/>
      <c r="M29" s="14">
        <v>172869.38463685752</v>
      </c>
      <c r="N29" s="12"/>
      <c r="O29" s="14">
        <v>102289.08919262541</v>
      </c>
      <c r="P29" s="12"/>
      <c r="Q29" s="14">
        <v>99566.975439207105</v>
      </c>
      <c r="R29" s="12"/>
      <c r="S29" s="14">
        <v>87593.549388917556</v>
      </c>
      <c r="T29" s="12"/>
      <c r="U29" s="14">
        <v>137631.85869583758</v>
      </c>
      <c r="V29" s="12"/>
      <c r="W29" s="14">
        <v>115299.73456517831</v>
      </c>
      <c r="X29" s="12"/>
      <c r="Y29" s="14">
        <v>168004.83986673108</v>
      </c>
      <c r="Z29" s="12"/>
      <c r="AA29" s="50">
        <v>195852.85132606653</v>
      </c>
      <c r="AB29" s="48" t="s">
        <v>29</v>
      </c>
      <c r="AC29" s="50">
        <v>84555.084764484476</v>
      </c>
      <c r="AD29" s="48"/>
      <c r="AE29" s="50">
        <v>77101.279105839014</v>
      </c>
      <c r="AF29" s="12" t="s">
        <v>29</v>
      </c>
      <c r="AG29" s="14">
        <v>50262.478699190448</v>
      </c>
      <c r="AI29" s="14">
        <v>120467.67985121941</v>
      </c>
      <c r="AK29" s="14">
        <v>84231</v>
      </c>
      <c r="AM29" s="14">
        <v>64044</v>
      </c>
      <c r="AO29" s="14">
        <v>38968</v>
      </c>
      <c r="AQ29" s="14">
        <v>40763.800833708934</v>
      </c>
      <c r="AS29" s="14">
        <v>48359.426009299052</v>
      </c>
      <c r="AV29" s="14">
        <v>42152.763071507208</v>
      </c>
    </row>
    <row r="30" spans="1:50">
      <c r="A30" s="60"/>
      <c r="B30" s="162" t="s">
        <v>73</v>
      </c>
      <c r="C30" s="162"/>
      <c r="D30" s="162"/>
      <c r="E30" s="14">
        <v>198608.37196708631</v>
      </c>
      <c r="F30" s="12"/>
      <c r="G30" s="14">
        <v>189116.96844365273</v>
      </c>
      <c r="H30" s="12"/>
      <c r="I30" s="14">
        <v>177987.69106011576</v>
      </c>
      <c r="J30" s="12"/>
      <c r="K30" s="14">
        <v>401411.57395320683</v>
      </c>
      <c r="L30" s="12"/>
      <c r="M30" s="14">
        <v>385770.3531004634</v>
      </c>
      <c r="N30" s="12"/>
      <c r="O30" s="14">
        <v>222551.71401153345</v>
      </c>
      <c r="P30" s="12"/>
      <c r="Q30" s="14">
        <v>226223.13066977967</v>
      </c>
      <c r="R30" s="12"/>
      <c r="S30" s="14">
        <v>167352.57464844076</v>
      </c>
      <c r="T30" s="12"/>
      <c r="U30" s="14">
        <v>226001.99348927636</v>
      </c>
      <c r="V30" s="12"/>
      <c r="W30" s="14">
        <v>289194.40532432584</v>
      </c>
      <c r="X30" s="12"/>
      <c r="Y30" s="14">
        <v>269444.34358087875</v>
      </c>
      <c r="Z30" s="12"/>
      <c r="AA30" s="50">
        <v>208298.04303506421</v>
      </c>
      <c r="AB30" s="48" t="s">
        <v>29</v>
      </c>
      <c r="AC30" s="50">
        <v>109076.55415488039</v>
      </c>
      <c r="AD30" s="48"/>
      <c r="AE30" s="50">
        <v>78967.946765248693</v>
      </c>
      <c r="AF30" s="12" t="s">
        <v>29</v>
      </c>
      <c r="AG30" s="14">
        <v>79451.172628505665</v>
      </c>
      <c r="AI30" s="14">
        <v>98457.626532324284</v>
      </c>
      <c r="AK30" s="14">
        <v>136284</v>
      </c>
      <c r="AM30" s="14">
        <v>54502</v>
      </c>
      <c r="AO30" s="14">
        <v>55407</v>
      </c>
      <c r="AQ30" s="14">
        <v>35251.734299042211</v>
      </c>
      <c r="AS30" s="14">
        <v>27445.568519774853</v>
      </c>
      <c r="AV30" s="14">
        <v>50201.171345498879</v>
      </c>
    </row>
    <row r="31" spans="1:50" ht="12.75" customHeight="1">
      <c r="A31" s="60"/>
      <c r="B31" s="164" t="s">
        <v>168</v>
      </c>
      <c r="C31" s="164"/>
      <c r="D31" s="164"/>
      <c r="E31" s="14">
        <v>0</v>
      </c>
      <c r="G31" s="14">
        <v>0</v>
      </c>
      <c r="I31" s="14">
        <v>0</v>
      </c>
      <c r="K31" s="14">
        <v>0</v>
      </c>
      <c r="M31" s="14">
        <v>0</v>
      </c>
      <c r="O31" s="14">
        <v>0</v>
      </c>
      <c r="Q31" s="14">
        <v>0</v>
      </c>
      <c r="S31" s="14">
        <v>0</v>
      </c>
      <c r="U31" s="14">
        <v>0</v>
      </c>
      <c r="W31" s="14">
        <v>0</v>
      </c>
      <c r="Y31" s="14">
        <v>0</v>
      </c>
      <c r="AA31" s="50">
        <v>0</v>
      </c>
      <c r="AB31" s="56"/>
      <c r="AC31" s="50">
        <v>51198.124577413393</v>
      </c>
      <c r="AD31" s="56"/>
      <c r="AE31" s="50">
        <v>57419.624035791341</v>
      </c>
      <c r="AF31" s="12" t="s">
        <v>29</v>
      </c>
      <c r="AG31" s="14">
        <v>33063.986431042984</v>
      </c>
      <c r="AI31" s="14">
        <v>13751.851372928921</v>
      </c>
      <c r="AK31" s="14">
        <v>53829</v>
      </c>
      <c r="AM31" s="14">
        <v>52585</v>
      </c>
      <c r="AO31" s="14">
        <v>52361</v>
      </c>
      <c r="AQ31" s="14">
        <v>55223.744802880428</v>
      </c>
      <c r="AS31" s="14">
        <v>62381.540885225128</v>
      </c>
      <c r="AV31" s="14">
        <v>81269.489435462747</v>
      </c>
    </row>
    <row r="32" spans="1:50" ht="12.75" customHeight="1">
      <c r="A32" s="60"/>
      <c r="B32" s="164" t="s">
        <v>186</v>
      </c>
      <c r="C32" s="164"/>
      <c r="D32" s="164"/>
      <c r="E32" s="14">
        <v>0</v>
      </c>
      <c r="F32" s="12"/>
      <c r="G32" s="14">
        <v>0</v>
      </c>
      <c r="H32" s="12"/>
      <c r="I32" s="14">
        <v>0</v>
      </c>
      <c r="J32" s="12"/>
      <c r="K32" s="14">
        <v>0</v>
      </c>
      <c r="L32" s="12"/>
      <c r="M32" s="14">
        <v>0</v>
      </c>
      <c r="N32" s="12"/>
      <c r="O32" s="14">
        <v>0</v>
      </c>
      <c r="P32" s="12"/>
      <c r="Q32" s="14">
        <v>0</v>
      </c>
      <c r="R32" s="12"/>
      <c r="S32" s="14">
        <v>0</v>
      </c>
      <c r="T32" s="12"/>
      <c r="U32" s="14">
        <v>0</v>
      </c>
      <c r="V32" s="12"/>
      <c r="W32" s="14">
        <v>0</v>
      </c>
      <c r="X32" s="12"/>
      <c r="Y32" s="14">
        <v>0</v>
      </c>
      <c r="Z32" s="12"/>
      <c r="AA32" s="14">
        <v>0</v>
      </c>
      <c r="AB32" s="12"/>
      <c r="AC32" s="14">
        <v>0</v>
      </c>
      <c r="AD32" s="12"/>
      <c r="AE32" s="14">
        <v>0</v>
      </c>
      <c r="AF32" s="12"/>
      <c r="AG32" s="14">
        <v>1951.9671001706467</v>
      </c>
      <c r="AH32" s="56" t="s">
        <v>49</v>
      </c>
      <c r="AI32" s="14">
        <v>16664.538137676467</v>
      </c>
      <c r="AJ32" s="56"/>
      <c r="AK32" s="14">
        <v>2173</v>
      </c>
      <c r="AL32" s="56"/>
      <c r="AM32" s="14">
        <v>3181</v>
      </c>
      <c r="AN32" s="56" t="s">
        <v>49</v>
      </c>
      <c r="AO32" s="14">
        <v>5340</v>
      </c>
      <c r="AP32" s="56"/>
      <c r="AQ32" s="14">
        <v>2460.4225863089159</v>
      </c>
      <c r="AR32" s="56"/>
      <c r="AS32" s="14">
        <v>3487.4570409000007</v>
      </c>
      <c r="AT32" s="56" t="s">
        <v>49</v>
      </c>
      <c r="AV32" s="14">
        <v>2437.6098352722656</v>
      </c>
      <c r="AW32" s="56" t="s">
        <v>49</v>
      </c>
    </row>
    <row r="33" spans="1:49">
      <c r="A33" s="60"/>
      <c r="B33" s="162" t="s">
        <v>28</v>
      </c>
      <c r="C33" s="162"/>
      <c r="D33" s="162"/>
      <c r="E33" s="14">
        <v>159.06799999999998</v>
      </c>
      <c r="F33" s="12" t="s">
        <v>49</v>
      </c>
      <c r="G33" s="14">
        <v>75.229559999999992</v>
      </c>
      <c r="H33" s="12" t="s">
        <v>49</v>
      </c>
      <c r="I33" s="14">
        <v>175.61212499999999</v>
      </c>
      <c r="J33" s="12" t="s">
        <v>49</v>
      </c>
      <c r="K33" s="14">
        <v>0</v>
      </c>
      <c r="L33" s="12"/>
      <c r="M33" s="14">
        <v>24.041618333333336</v>
      </c>
      <c r="N33" s="12" t="s">
        <v>49</v>
      </c>
      <c r="O33" s="14">
        <v>13.340614285714286</v>
      </c>
      <c r="P33" s="12" t="s">
        <v>49</v>
      </c>
      <c r="Q33" s="14">
        <v>120.87042857142856</v>
      </c>
      <c r="R33" s="12" t="s">
        <v>49</v>
      </c>
      <c r="S33" s="14">
        <v>280.94535000000002</v>
      </c>
      <c r="T33" s="12" t="s">
        <v>49</v>
      </c>
      <c r="U33" s="14">
        <v>130.6112</v>
      </c>
      <c r="V33" s="12" t="s">
        <v>49</v>
      </c>
      <c r="W33" s="14">
        <v>0</v>
      </c>
      <c r="X33" s="12"/>
      <c r="Y33" s="14">
        <v>627.60561261223518</v>
      </c>
      <c r="Z33" s="12" t="s">
        <v>49</v>
      </c>
      <c r="AA33" s="50">
        <v>0</v>
      </c>
      <c r="AB33" s="48" t="s">
        <v>29</v>
      </c>
      <c r="AC33" s="50">
        <v>99.226599999999991</v>
      </c>
      <c r="AD33" s="48" t="s">
        <v>49</v>
      </c>
      <c r="AE33" s="50">
        <v>183.32366000000002</v>
      </c>
      <c r="AF33" s="12" t="s">
        <v>49</v>
      </c>
      <c r="AG33" s="14">
        <v>256.73855191395018</v>
      </c>
      <c r="AH33" s="56" t="s">
        <v>49</v>
      </c>
      <c r="AI33" s="14">
        <v>569.87676313373993</v>
      </c>
      <c r="AJ33" s="56" t="s">
        <v>49</v>
      </c>
      <c r="AK33" s="14">
        <v>0</v>
      </c>
      <c r="AL33" s="56"/>
      <c r="AM33" s="14">
        <v>0</v>
      </c>
      <c r="AN33" s="56"/>
      <c r="AO33" s="14">
        <v>11367</v>
      </c>
      <c r="AP33" s="56"/>
      <c r="AQ33" s="14">
        <v>8438.296961220607</v>
      </c>
      <c r="AR33" s="56"/>
      <c r="AS33" s="14">
        <v>15743.454855492253</v>
      </c>
      <c r="AT33" s="56"/>
      <c r="AV33" s="14">
        <v>7281.64833430624</v>
      </c>
      <c r="AW33" s="56"/>
    </row>
    <row r="34" spans="1:49">
      <c r="A34" s="60"/>
      <c r="B34" s="60"/>
      <c r="C34" s="60"/>
      <c r="D34" s="60"/>
      <c r="E34" s="14"/>
      <c r="F34" s="12"/>
      <c r="G34" s="14"/>
      <c r="H34" s="12"/>
      <c r="I34" s="14"/>
      <c r="J34" s="12"/>
      <c r="K34" s="14"/>
      <c r="L34" s="12"/>
      <c r="M34" s="14"/>
      <c r="N34" s="12"/>
      <c r="O34" s="14"/>
      <c r="P34" s="12"/>
      <c r="Q34" s="14"/>
      <c r="R34" s="12"/>
      <c r="S34" s="14"/>
      <c r="T34" s="12"/>
      <c r="U34" s="14"/>
      <c r="V34" s="12"/>
      <c r="W34" s="14"/>
      <c r="X34" s="12"/>
      <c r="Y34" s="14"/>
      <c r="Z34" s="12"/>
      <c r="AA34" s="50"/>
      <c r="AB34" s="48" t="s">
        <v>29</v>
      </c>
      <c r="AC34" s="50"/>
      <c r="AD34" s="48" t="s">
        <v>29</v>
      </c>
      <c r="AE34" s="50"/>
      <c r="AF34" s="12" t="s">
        <v>29</v>
      </c>
      <c r="AG34" s="14"/>
      <c r="AI34" s="14"/>
      <c r="AK34" s="50"/>
      <c r="AM34" s="50"/>
      <c r="AO34" s="50"/>
      <c r="AQ34" s="50"/>
      <c r="AS34" s="50"/>
      <c r="AV34" s="50"/>
    </row>
    <row r="35" spans="1:49" s="24" customFormat="1">
      <c r="A35" s="161" t="s">
        <v>202</v>
      </c>
      <c r="B35" s="161"/>
      <c r="C35" s="161"/>
      <c r="D35" s="161"/>
      <c r="E35" s="11">
        <v>433451.80457543064</v>
      </c>
      <c r="F35" s="12"/>
      <c r="G35" s="11">
        <v>382504.99460395036</v>
      </c>
      <c r="H35" s="12"/>
      <c r="I35" s="11">
        <v>327535.42206507793</v>
      </c>
      <c r="J35" s="12"/>
      <c r="K35" s="11">
        <v>680874.73103809706</v>
      </c>
      <c r="L35" s="12"/>
      <c r="M35" s="11">
        <v>558663.77935565345</v>
      </c>
      <c r="N35" s="12"/>
      <c r="O35" s="11">
        <v>324854.14381844451</v>
      </c>
      <c r="P35" s="12"/>
      <c r="Q35" s="11">
        <v>325910.97653755802</v>
      </c>
      <c r="R35" s="12"/>
      <c r="S35" s="11">
        <v>255227.06938735727</v>
      </c>
      <c r="T35" s="12"/>
      <c r="U35" s="11">
        <v>363764.46338511439</v>
      </c>
      <c r="V35" s="12"/>
      <c r="W35" s="11">
        <v>404494.13988950371</v>
      </c>
      <c r="X35" s="12"/>
      <c r="Y35" s="11">
        <v>438076.78906022286</v>
      </c>
      <c r="Z35" s="12"/>
      <c r="AA35" s="11">
        <v>404150.89436113212</v>
      </c>
      <c r="AB35" s="48" t="s">
        <v>29</v>
      </c>
      <c r="AC35" s="11">
        <v>244928.99009678175</v>
      </c>
      <c r="AD35" s="48" t="s">
        <v>29</v>
      </c>
      <c r="AE35" s="11">
        <v>213672.17356687985</v>
      </c>
      <c r="AF35" s="12" t="s">
        <v>29</v>
      </c>
      <c r="AG35" s="11">
        <v>164986.34341082323</v>
      </c>
      <c r="AI35" s="11">
        <v>249911.57265728278</v>
      </c>
      <c r="AK35" s="11">
        <v>276518</v>
      </c>
      <c r="AM35" s="11">
        <v>174311</v>
      </c>
      <c r="AO35" s="11">
        <v>163442</v>
      </c>
      <c r="AQ35" s="11">
        <v>142137.99948316099</v>
      </c>
      <c r="AS35" s="11">
        <v>157417.44731069132</v>
      </c>
      <c r="AV35" s="11">
        <v>183342.68202204737</v>
      </c>
    </row>
    <row r="36" spans="1:49">
      <c r="A36" s="60"/>
      <c r="B36" s="162" t="s">
        <v>220</v>
      </c>
      <c r="C36" s="162"/>
      <c r="D36" s="162"/>
      <c r="E36" s="14">
        <v>64456.423260821277</v>
      </c>
      <c r="F36" s="12"/>
      <c r="G36" s="14">
        <v>70042.84230426565</v>
      </c>
      <c r="H36" s="12"/>
      <c r="I36" s="14">
        <v>78853.674555804086</v>
      </c>
      <c r="J36" s="12"/>
      <c r="K36" s="14">
        <v>238572.66040660971</v>
      </c>
      <c r="L36" s="12"/>
      <c r="M36" s="14">
        <v>185051.16298765549</v>
      </c>
      <c r="N36" s="12"/>
      <c r="O36" s="14">
        <v>109040.29869464315</v>
      </c>
      <c r="P36" s="12"/>
      <c r="Q36" s="14">
        <v>130302.69696747369</v>
      </c>
      <c r="R36" s="12"/>
      <c r="S36" s="14">
        <v>124291.38943530958</v>
      </c>
      <c r="T36" s="12"/>
      <c r="U36" s="14">
        <v>153290.19948046427</v>
      </c>
      <c r="V36" s="12"/>
      <c r="W36" s="14">
        <v>189822.16904416695</v>
      </c>
      <c r="X36" s="12"/>
      <c r="Y36" s="14">
        <v>158069.16553773012</v>
      </c>
      <c r="Z36" s="12"/>
      <c r="AA36" s="50">
        <v>138616.97331565974</v>
      </c>
      <c r="AB36" s="48" t="s">
        <v>29</v>
      </c>
      <c r="AC36" s="50">
        <v>78964.349285474134</v>
      </c>
      <c r="AD36" s="48" t="s">
        <v>29</v>
      </c>
      <c r="AE36" s="50">
        <v>60048.759203578848</v>
      </c>
      <c r="AF36" s="12" t="s">
        <v>29</v>
      </c>
      <c r="AG36" s="14">
        <v>60600.927663171875</v>
      </c>
      <c r="AI36" s="14">
        <v>66314.706081918368</v>
      </c>
      <c r="AK36" s="14">
        <v>89066</v>
      </c>
      <c r="AM36" s="14">
        <v>35418</v>
      </c>
      <c r="AO36" s="14">
        <v>30638</v>
      </c>
      <c r="AQ36" s="14">
        <v>18456.453104472163</v>
      </c>
      <c r="AS36" s="14">
        <v>15895.733810803213</v>
      </c>
      <c r="AV36" s="14">
        <v>31184.688131882856</v>
      </c>
    </row>
    <row r="37" spans="1:49" ht="15">
      <c r="A37" s="60"/>
      <c r="B37" s="162" t="s">
        <v>203</v>
      </c>
      <c r="C37" s="162"/>
      <c r="D37" s="162"/>
      <c r="E37" s="14">
        <v>368596.23781460937</v>
      </c>
      <c r="F37" s="12"/>
      <c r="G37" s="14">
        <v>305932.95699327445</v>
      </c>
      <c r="H37" s="12"/>
      <c r="I37" s="14">
        <v>246438.70385927381</v>
      </c>
      <c r="J37" s="12"/>
      <c r="K37" s="14">
        <v>441536.23073148733</v>
      </c>
      <c r="L37" s="12"/>
      <c r="M37" s="14">
        <v>372558.8215096647</v>
      </c>
      <c r="N37" s="12"/>
      <c r="O37" s="14">
        <v>214987.25936016504</v>
      </c>
      <c r="P37" s="12"/>
      <c r="Q37" s="14">
        <v>194549.66129508428</v>
      </c>
      <c r="R37" s="12"/>
      <c r="S37" s="14">
        <v>130935.67995204768</v>
      </c>
      <c r="T37" s="12"/>
      <c r="U37" s="14">
        <v>209831.7494546501</v>
      </c>
      <c r="V37" s="12"/>
      <c r="W37" s="14">
        <v>214671.97084533676</v>
      </c>
      <c r="X37" s="12"/>
      <c r="Y37" s="14">
        <v>279628.95870647748</v>
      </c>
      <c r="Z37" s="12"/>
      <c r="AA37" s="50">
        <v>265533.92104547011</v>
      </c>
      <c r="AB37" s="48" t="s">
        <v>29</v>
      </c>
      <c r="AC37" s="50">
        <v>114425.30910139091</v>
      </c>
      <c r="AD37" s="48" t="s">
        <v>29</v>
      </c>
      <c r="AE37" s="50">
        <v>96020.466667508837</v>
      </c>
      <c r="AF37" s="12" t="s">
        <v>29</v>
      </c>
      <c r="AG37" s="14">
        <v>69172.226670238859</v>
      </c>
      <c r="AI37" s="14">
        <v>127020.42346875285</v>
      </c>
      <c r="AK37" s="14">
        <v>131449</v>
      </c>
      <c r="AM37" s="14">
        <v>83128</v>
      </c>
      <c r="AO37" s="14">
        <v>63666</v>
      </c>
      <c r="AQ37" s="14">
        <v>57091.883946725233</v>
      </c>
      <c r="AS37" s="14">
        <v>59909.260718270707</v>
      </c>
      <c r="AV37" s="14">
        <v>60138.084366768766</v>
      </c>
    </row>
    <row r="38" spans="1:49" ht="12.75" customHeight="1">
      <c r="A38" s="60"/>
      <c r="B38" s="164" t="s">
        <v>168</v>
      </c>
      <c r="C38" s="164"/>
      <c r="D38" s="164"/>
      <c r="E38" s="14">
        <v>0</v>
      </c>
      <c r="G38" s="14">
        <v>0</v>
      </c>
      <c r="I38" s="14">
        <v>0</v>
      </c>
      <c r="K38" s="14">
        <v>0</v>
      </c>
      <c r="M38" s="14">
        <v>0</v>
      </c>
      <c r="O38" s="14">
        <v>0</v>
      </c>
      <c r="Q38" s="14">
        <v>0</v>
      </c>
      <c r="S38" s="14">
        <v>0</v>
      </c>
      <c r="U38" s="14">
        <v>0</v>
      </c>
      <c r="W38" s="14">
        <v>0</v>
      </c>
      <c r="Y38" s="14">
        <v>0</v>
      </c>
      <c r="AA38" s="50">
        <v>0</v>
      </c>
      <c r="AB38" s="48"/>
      <c r="AC38" s="50">
        <v>51198.124577413393</v>
      </c>
      <c r="AD38" s="48" t="s">
        <v>29</v>
      </c>
      <c r="AE38" s="50">
        <v>57419.624035791341</v>
      </c>
      <c r="AF38" s="12" t="s">
        <v>29</v>
      </c>
      <c r="AG38" s="14">
        <v>33063.986431042991</v>
      </c>
      <c r="AI38" s="14">
        <v>39241.329379650248</v>
      </c>
      <c r="AK38" s="14">
        <v>53830</v>
      </c>
      <c r="AM38" s="14">
        <v>52585</v>
      </c>
      <c r="AO38" s="14">
        <v>52361</v>
      </c>
      <c r="AQ38" s="14">
        <v>55223.744802880428</v>
      </c>
      <c r="AS38" s="14">
        <v>62381.540885225128</v>
      </c>
      <c r="AV38" s="14">
        <v>81269.489435462747</v>
      </c>
    </row>
    <row r="39" spans="1:49" ht="12.75" customHeight="1">
      <c r="A39" s="60"/>
      <c r="B39" s="94" t="s">
        <v>186</v>
      </c>
      <c r="C39" s="94"/>
      <c r="D39" s="94"/>
      <c r="E39" s="14">
        <v>0</v>
      </c>
      <c r="F39" s="12"/>
      <c r="G39" s="14">
        <v>0</v>
      </c>
      <c r="H39" s="12"/>
      <c r="I39" s="14">
        <v>0</v>
      </c>
      <c r="J39" s="12"/>
      <c r="K39" s="14">
        <v>0</v>
      </c>
      <c r="L39" s="12"/>
      <c r="M39" s="14">
        <v>0</v>
      </c>
      <c r="N39" s="12"/>
      <c r="O39" s="14">
        <v>0</v>
      </c>
      <c r="P39" s="12"/>
      <c r="Q39" s="14">
        <v>0</v>
      </c>
      <c r="R39" s="12"/>
      <c r="S39" s="14">
        <v>0</v>
      </c>
      <c r="T39" s="12"/>
      <c r="U39" s="14">
        <v>0</v>
      </c>
      <c r="V39" s="12"/>
      <c r="W39" s="14">
        <v>0</v>
      </c>
      <c r="X39" s="12"/>
      <c r="Y39" s="14">
        <v>0</v>
      </c>
      <c r="Z39" s="12"/>
      <c r="AA39" s="14">
        <v>0</v>
      </c>
      <c r="AB39" s="12"/>
      <c r="AC39" s="14">
        <v>0</v>
      </c>
      <c r="AD39" s="12"/>
      <c r="AE39" s="14">
        <v>0</v>
      </c>
      <c r="AF39" s="48"/>
      <c r="AG39" s="14">
        <v>1951.9671001706465</v>
      </c>
      <c r="AH39" s="56" t="s">
        <v>49</v>
      </c>
      <c r="AI39" s="14">
        <v>16664.538137676464</v>
      </c>
      <c r="AJ39" s="56"/>
      <c r="AK39" s="14">
        <v>2173</v>
      </c>
      <c r="AL39" s="56"/>
      <c r="AM39" s="14">
        <v>3181</v>
      </c>
      <c r="AN39" s="56" t="s">
        <v>49</v>
      </c>
      <c r="AO39" s="14">
        <v>5340</v>
      </c>
      <c r="AP39" s="56"/>
      <c r="AQ39" s="14">
        <v>2460.4225863089159</v>
      </c>
      <c r="AR39" s="56"/>
      <c r="AS39" s="14">
        <v>3487.4570409000007</v>
      </c>
      <c r="AT39" s="56"/>
      <c r="AV39" s="14">
        <v>2437.6098352722656</v>
      </c>
      <c r="AW39" s="56" t="s">
        <v>49</v>
      </c>
    </row>
    <row r="40" spans="1:49">
      <c r="A40" s="60"/>
      <c r="B40" s="162" t="s">
        <v>28</v>
      </c>
      <c r="C40" s="162"/>
      <c r="D40" s="162"/>
      <c r="E40" s="14">
        <v>399.14350000000002</v>
      </c>
      <c r="F40" s="12" t="s">
        <v>49</v>
      </c>
      <c r="G40" s="14">
        <v>6529.1953064102563</v>
      </c>
      <c r="H40" s="12" t="s">
        <v>49</v>
      </c>
      <c r="I40" s="14">
        <v>2243.0436500000001</v>
      </c>
      <c r="J40" s="12" t="s">
        <v>49</v>
      </c>
      <c r="K40" s="14">
        <v>765.83989999999994</v>
      </c>
      <c r="L40" s="12" t="s">
        <v>49</v>
      </c>
      <c r="M40" s="14">
        <v>1053.7948583333334</v>
      </c>
      <c r="N40" s="12" t="s">
        <v>49</v>
      </c>
      <c r="O40" s="14">
        <v>826.58576363636371</v>
      </c>
      <c r="P40" s="12" t="s">
        <v>49</v>
      </c>
      <c r="Q40" s="14">
        <v>1058.618275</v>
      </c>
      <c r="R40" s="12" t="s">
        <v>49</v>
      </c>
      <c r="S40" s="14">
        <v>0</v>
      </c>
      <c r="T40" s="12"/>
      <c r="U40" s="14">
        <v>642.51445000000001</v>
      </c>
      <c r="V40" s="12" t="s">
        <v>49</v>
      </c>
      <c r="W40" s="14">
        <v>0</v>
      </c>
      <c r="X40" s="12"/>
      <c r="Y40" s="14">
        <v>378.6648160152526</v>
      </c>
      <c r="Z40" s="12" t="s">
        <v>49</v>
      </c>
      <c r="AA40" s="50">
        <v>0</v>
      </c>
      <c r="AB40" s="48" t="s">
        <v>29</v>
      </c>
      <c r="AC40" s="50">
        <v>341.2071325</v>
      </c>
      <c r="AD40" s="48" t="s">
        <v>49</v>
      </c>
      <c r="AE40" s="50">
        <v>183.32366000000002</v>
      </c>
      <c r="AF40" s="12" t="s">
        <v>49</v>
      </c>
      <c r="AG40" s="14">
        <v>197.23554619966444</v>
      </c>
      <c r="AH40" s="56" t="s">
        <v>49</v>
      </c>
      <c r="AI40" s="14">
        <v>670.57558928487992</v>
      </c>
      <c r="AJ40" s="56" t="s">
        <v>49</v>
      </c>
      <c r="AK40" s="14">
        <v>0</v>
      </c>
      <c r="AL40" s="56"/>
      <c r="AM40" s="14">
        <v>0</v>
      </c>
      <c r="AN40" s="56"/>
      <c r="AO40" s="14">
        <v>11437</v>
      </c>
      <c r="AP40" s="56"/>
      <c r="AQ40" s="14">
        <v>8905.4950427742715</v>
      </c>
      <c r="AR40" s="56"/>
      <c r="AS40" s="14">
        <v>15743.454855492253</v>
      </c>
      <c r="AT40" s="56"/>
      <c r="AV40" s="14">
        <v>8312.8102526607181</v>
      </c>
      <c r="AW40" s="56"/>
    </row>
    <row r="41" spans="1:49">
      <c r="A41" s="60"/>
      <c r="B41" s="60"/>
      <c r="C41" s="60"/>
      <c r="D41" s="60"/>
      <c r="E41" s="14"/>
      <c r="F41" s="12"/>
      <c r="G41" s="14"/>
      <c r="H41" s="12"/>
      <c r="I41" s="14"/>
      <c r="J41" s="12"/>
      <c r="K41" s="14"/>
      <c r="L41" s="12"/>
      <c r="M41" s="14"/>
      <c r="N41" s="12"/>
      <c r="O41" s="14"/>
      <c r="P41" s="12"/>
      <c r="Q41" s="14"/>
      <c r="R41" s="12"/>
      <c r="S41" s="14"/>
      <c r="T41" s="12"/>
      <c r="U41" s="14"/>
      <c r="V41" s="12"/>
      <c r="W41" s="14"/>
      <c r="X41" s="12"/>
      <c r="Y41" s="14"/>
      <c r="Z41" s="12"/>
      <c r="AA41" s="50"/>
      <c r="AB41" s="48" t="s">
        <v>29</v>
      </c>
      <c r="AC41" s="50"/>
      <c r="AD41" s="48" t="s">
        <v>29</v>
      </c>
      <c r="AE41" s="50"/>
      <c r="AF41" s="12" t="s">
        <v>29</v>
      </c>
      <c r="AG41" s="14"/>
      <c r="AI41" s="14"/>
      <c r="AK41" s="14"/>
      <c r="AM41" s="14"/>
      <c r="AO41" s="14"/>
      <c r="AQ41" s="14"/>
      <c r="AS41" s="14"/>
      <c r="AV41" s="14"/>
    </row>
    <row r="42" spans="1:49" s="24" customFormat="1">
      <c r="A42" s="161" t="s">
        <v>76</v>
      </c>
      <c r="B42" s="161"/>
      <c r="C42" s="161"/>
      <c r="D42" s="161"/>
      <c r="E42" s="11">
        <v>433451.80457543017</v>
      </c>
      <c r="F42" s="12"/>
      <c r="G42" s="11">
        <v>382504.99460395041</v>
      </c>
      <c r="H42" s="12"/>
      <c r="I42" s="11">
        <v>327535.42206507776</v>
      </c>
      <c r="J42" s="12"/>
      <c r="K42" s="11">
        <v>680874.73103809753</v>
      </c>
      <c r="L42" s="12"/>
      <c r="M42" s="11">
        <v>558663.77935565426</v>
      </c>
      <c r="N42" s="12"/>
      <c r="O42" s="11">
        <v>324854.14381844387</v>
      </c>
      <c r="P42" s="12"/>
      <c r="Q42" s="11">
        <v>325910.97653755615</v>
      </c>
      <c r="R42" s="12"/>
      <c r="S42" s="11">
        <v>255227.06938735873</v>
      </c>
      <c r="T42" s="12"/>
      <c r="U42" s="11">
        <v>363764.46338511369</v>
      </c>
      <c r="V42" s="12"/>
      <c r="W42" s="11">
        <v>404494.13988950511</v>
      </c>
      <c r="X42" s="12"/>
      <c r="Y42" s="11">
        <v>438076.78906022286</v>
      </c>
      <c r="Z42" s="12"/>
      <c r="AA42" s="11">
        <v>404150.89436113212</v>
      </c>
      <c r="AB42" s="48" t="s">
        <v>29</v>
      </c>
      <c r="AC42" s="11">
        <v>244928.99009677884</v>
      </c>
      <c r="AD42" s="48" t="s">
        <v>29</v>
      </c>
      <c r="AE42" s="11">
        <v>213672.17356687985</v>
      </c>
      <c r="AF42" s="12" t="s">
        <v>29</v>
      </c>
      <c r="AG42" s="11">
        <v>164986.34341082323</v>
      </c>
      <c r="AI42" s="11">
        <v>249911.57265728211</v>
      </c>
      <c r="AK42" s="11">
        <v>276518</v>
      </c>
      <c r="AM42" s="11">
        <v>174311</v>
      </c>
      <c r="AO42" s="11">
        <v>163442</v>
      </c>
      <c r="AQ42" s="11">
        <v>142137.9994831612</v>
      </c>
      <c r="AS42" s="11">
        <v>157417.44731069126</v>
      </c>
      <c r="AV42" s="11">
        <v>183342.68202204682</v>
      </c>
    </row>
    <row r="43" spans="1:49">
      <c r="A43" s="60"/>
      <c r="B43" s="162" t="s">
        <v>72</v>
      </c>
      <c r="C43" s="162"/>
      <c r="D43" s="162"/>
      <c r="E43" s="14">
        <v>181694.45759789326</v>
      </c>
      <c r="F43" s="12"/>
      <c r="G43" s="14">
        <v>130967.38309412669</v>
      </c>
      <c r="H43" s="12"/>
      <c r="I43" s="14">
        <v>70266.820447819846</v>
      </c>
      <c r="J43" s="12"/>
      <c r="K43" s="14">
        <v>113431.5166346288</v>
      </c>
      <c r="L43" s="12"/>
      <c r="M43" s="14">
        <v>93401.264473634496</v>
      </c>
      <c r="N43" s="12"/>
      <c r="O43" s="14">
        <v>30871.687446746993</v>
      </c>
      <c r="P43" s="12"/>
      <c r="Q43" s="14">
        <v>32741.050359885507</v>
      </c>
      <c r="R43" s="12"/>
      <c r="S43" s="14">
        <v>29089.815698045037</v>
      </c>
      <c r="T43" s="12"/>
      <c r="U43" s="14">
        <v>39253.633270308877</v>
      </c>
      <c r="V43" s="12"/>
      <c r="W43" s="14">
        <v>30399.224274475957</v>
      </c>
      <c r="X43" s="12"/>
      <c r="Y43" s="14">
        <v>45607.428252572725</v>
      </c>
      <c r="Z43" s="12"/>
      <c r="AA43" s="50">
        <v>55446.665028817639</v>
      </c>
      <c r="AB43" s="48" t="s">
        <v>29</v>
      </c>
      <c r="AC43" s="50">
        <v>70923.6478191512</v>
      </c>
      <c r="AD43" s="48" t="s">
        <v>29</v>
      </c>
      <c r="AE43" s="50">
        <v>65156.048177187578</v>
      </c>
      <c r="AF43" s="12" t="s">
        <v>29</v>
      </c>
      <c r="AG43" s="14">
        <v>45056.147083452379</v>
      </c>
      <c r="AI43" s="14">
        <v>97663.291236589808</v>
      </c>
      <c r="AK43" s="14">
        <v>107865</v>
      </c>
      <c r="AM43" s="14">
        <v>64574</v>
      </c>
      <c r="AO43" s="14">
        <v>39381</v>
      </c>
      <c r="AQ43" s="14">
        <v>35162.1338890029</v>
      </c>
      <c r="AS43" s="14">
        <v>51145.243937226158</v>
      </c>
      <c r="AV43" s="14">
        <v>33552.287350810133</v>
      </c>
    </row>
    <row r="44" spans="1:49">
      <c r="A44" s="60"/>
      <c r="B44" s="162" t="s">
        <v>73</v>
      </c>
      <c r="C44" s="162"/>
      <c r="D44" s="162"/>
      <c r="E44" s="14">
        <v>251598.27897753686</v>
      </c>
      <c r="F44" s="12"/>
      <c r="G44" s="14">
        <v>248338.14176315704</v>
      </c>
      <c r="H44" s="12"/>
      <c r="I44" s="14">
        <v>256899.17508392458</v>
      </c>
      <c r="J44" s="12"/>
      <c r="K44" s="14">
        <v>567381.73289346881</v>
      </c>
      <c r="L44" s="12"/>
      <c r="M44" s="14">
        <v>457226.48526368639</v>
      </c>
      <c r="N44" s="12"/>
      <c r="O44" s="14">
        <v>293811.14065741119</v>
      </c>
      <c r="P44" s="12"/>
      <c r="Q44" s="14">
        <v>293169.92617767066</v>
      </c>
      <c r="R44" s="12"/>
      <c r="S44" s="14">
        <v>226137.25368931369</v>
      </c>
      <c r="T44" s="12"/>
      <c r="U44" s="14">
        <v>324380.21891480481</v>
      </c>
      <c r="V44" s="12"/>
      <c r="W44" s="14">
        <v>374094.91561502917</v>
      </c>
      <c r="X44" s="12"/>
      <c r="Y44" s="14">
        <v>392469.36080765014</v>
      </c>
      <c r="Z44" s="12"/>
      <c r="AA44" s="50">
        <v>348704.22933231294</v>
      </c>
      <c r="AB44" s="48" t="s">
        <v>29</v>
      </c>
      <c r="AC44" s="50">
        <v>173959.57163387758</v>
      </c>
      <c r="AD44" s="48" t="s">
        <v>29</v>
      </c>
      <c r="AE44" s="50">
        <v>148488.3037646921</v>
      </c>
      <c r="AF44" s="12" t="s">
        <v>29</v>
      </c>
      <c r="AG44" s="14">
        <v>119860.48250992075</v>
      </c>
      <c r="AI44" s="14">
        <v>152206.15889354542</v>
      </c>
      <c r="AK44" s="14">
        <v>168653</v>
      </c>
      <c r="AM44" s="14">
        <v>109737</v>
      </c>
      <c r="AO44" s="14">
        <v>124061</v>
      </c>
      <c r="AQ44" s="14">
        <v>106975.86559415831</v>
      </c>
      <c r="AS44" s="14">
        <v>106157.29743136509</v>
      </c>
      <c r="AV44" s="14">
        <v>149549.33957732283</v>
      </c>
    </row>
    <row r="45" spans="1:49">
      <c r="A45" s="60"/>
      <c r="B45" s="162" t="s">
        <v>28</v>
      </c>
      <c r="C45" s="162"/>
      <c r="D45" s="162"/>
      <c r="E45" s="14">
        <v>159.06799999999998</v>
      </c>
      <c r="F45" s="12" t="s">
        <v>49</v>
      </c>
      <c r="G45" s="14">
        <v>3199.4697466666667</v>
      </c>
      <c r="H45" s="12" t="s">
        <v>49</v>
      </c>
      <c r="I45" s="14">
        <v>369.42653333333334</v>
      </c>
      <c r="J45" s="12" t="s">
        <v>49</v>
      </c>
      <c r="K45" s="14">
        <v>61.48151</v>
      </c>
      <c r="L45" s="12" t="s">
        <v>49</v>
      </c>
      <c r="M45" s="14">
        <v>8036.0296183333339</v>
      </c>
      <c r="N45" s="12" t="s">
        <v>49</v>
      </c>
      <c r="O45" s="14">
        <v>171.31571428571428</v>
      </c>
      <c r="P45" s="12" t="s">
        <v>49</v>
      </c>
      <c r="Q45" s="14">
        <v>0</v>
      </c>
      <c r="R45" s="12"/>
      <c r="S45" s="14">
        <v>0</v>
      </c>
      <c r="T45" s="12"/>
      <c r="U45" s="14">
        <v>130.6112</v>
      </c>
      <c r="V45" s="12" t="s">
        <v>49</v>
      </c>
      <c r="W45" s="14">
        <v>0</v>
      </c>
      <c r="X45" s="12"/>
      <c r="Y45" s="14">
        <v>0</v>
      </c>
      <c r="Z45" s="12"/>
      <c r="AA45" s="50">
        <v>0</v>
      </c>
      <c r="AB45" s="48" t="s">
        <v>29</v>
      </c>
      <c r="AC45" s="50">
        <v>45.770643750000005</v>
      </c>
      <c r="AD45" s="48" t="s">
        <v>49</v>
      </c>
      <c r="AE45" s="50">
        <v>27.821624999999997</v>
      </c>
      <c r="AF45" s="12" t="s">
        <v>49</v>
      </c>
      <c r="AG45" s="14">
        <v>69.713817449664433</v>
      </c>
      <c r="AH45" s="56" t="s">
        <v>49</v>
      </c>
      <c r="AI45" s="14">
        <v>42.122527146899998</v>
      </c>
      <c r="AJ45" s="56" t="s">
        <v>49</v>
      </c>
      <c r="AK45" s="14">
        <v>0</v>
      </c>
      <c r="AL45" s="56"/>
      <c r="AM45" s="14">
        <v>0</v>
      </c>
      <c r="AN45" s="56"/>
      <c r="AO45" s="14">
        <v>0</v>
      </c>
      <c r="AP45" s="56"/>
      <c r="AQ45" s="14">
        <v>0</v>
      </c>
      <c r="AR45" s="56"/>
      <c r="AS45" s="14">
        <v>114.9059421</v>
      </c>
      <c r="AT45" s="56" t="s">
        <v>49</v>
      </c>
      <c r="AV45" s="14">
        <v>241.05509391385425</v>
      </c>
      <c r="AW45" s="56" t="s">
        <v>49</v>
      </c>
    </row>
    <row r="46" spans="1:49">
      <c r="A46" s="60"/>
      <c r="B46" s="60"/>
      <c r="C46" s="60"/>
      <c r="D46" s="60"/>
      <c r="E46" s="14"/>
      <c r="F46" s="12"/>
      <c r="G46" s="14"/>
      <c r="H46" s="12"/>
      <c r="I46" s="14"/>
      <c r="J46" s="12"/>
      <c r="K46" s="14"/>
      <c r="L46" s="12"/>
      <c r="M46" s="14"/>
      <c r="N46" s="12"/>
      <c r="O46" s="14"/>
      <c r="P46" s="12"/>
      <c r="Q46" s="14"/>
      <c r="R46" s="12"/>
      <c r="S46" s="14"/>
      <c r="T46" s="12"/>
      <c r="U46" s="14"/>
      <c r="V46" s="12"/>
      <c r="W46" s="14"/>
      <c r="X46" s="12"/>
      <c r="Y46" s="14"/>
      <c r="Z46" s="12"/>
      <c r="AA46" s="50"/>
      <c r="AB46" s="48" t="s">
        <v>29</v>
      </c>
      <c r="AC46" s="50"/>
      <c r="AD46" s="48" t="s">
        <v>29</v>
      </c>
      <c r="AE46" s="50"/>
      <c r="AF46" s="12" t="s">
        <v>29</v>
      </c>
      <c r="AG46" s="14"/>
      <c r="AI46" s="14"/>
      <c r="AK46" s="14"/>
      <c r="AM46" s="14"/>
      <c r="AO46" s="14"/>
      <c r="AQ46" s="14"/>
      <c r="AS46" s="14"/>
      <c r="AV46" s="14"/>
    </row>
    <row r="47" spans="1:49" s="24" customFormat="1">
      <c r="A47" s="160" t="s">
        <v>90</v>
      </c>
      <c r="B47" s="160"/>
      <c r="C47" s="160"/>
      <c r="D47" s="160"/>
      <c r="E47" s="11">
        <v>433451.80457543023</v>
      </c>
      <c r="F47" s="12"/>
      <c r="G47" s="11">
        <v>382504.99460395041</v>
      </c>
      <c r="H47" s="12"/>
      <c r="I47" s="11">
        <v>327535.42206507805</v>
      </c>
      <c r="J47" s="12"/>
      <c r="K47" s="11">
        <v>680874.73103809706</v>
      </c>
      <c r="L47" s="12"/>
      <c r="M47" s="11">
        <v>558663.77935565403</v>
      </c>
      <c r="N47" s="12"/>
      <c r="O47" s="11">
        <v>324854.14381844416</v>
      </c>
      <c r="P47" s="12"/>
      <c r="Q47" s="11">
        <v>325910.97653755802</v>
      </c>
      <c r="R47" s="12"/>
      <c r="S47" s="11">
        <v>255227.06938735844</v>
      </c>
      <c r="T47" s="12"/>
      <c r="U47" s="11">
        <v>363764.46338511439</v>
      </c>
      <c r="V47" s="12"/>
      <c r="W47" s="11">
        <v>404494.13988950418</v>
      </c>
      <c r="X47" s="12"/>
      <c r="Y47" s="11">
        <v>438076.78906022245</v>
      </c>
      <c r="Z47" s="12"/>
      <c r="AA47" s="11">
        <v>404150.89436113212</v>
      </c>
      <c r="AB47" s="48" t="s">
        <v>29</v>
      </c>
      <c r="AC47" s="11">
        <v>244928.99009677884</v>
      </c>
      <c r="AD47" s="48" t="s">
        <v>29</v>
      </c>
      <c r="AE47" s="11">
        <v>213672.17356687985</v>
      </c>
      <c r="AF47" s="12" t="s">
        <v>29</v>
      </c>
      <c r="AG47" s="11">
        <v>164986.34341082323</v>
      </c>
      <c r="AH47" s="12"/>
      <c r="AI47" s="11">
        <v>249911.57265728229</v>
      </c>
      <c r="AJ47" s="12"/>
      <c r="AK47" s="11">
        <v>276518</v>
      </c>
      <c r="AL47" s="12"/>
      <c r="AM47" s="11">
        <v>174311</v>
      </c>
      <c r="AN47" s="12"/>
      <c r="AO47" s="11">
        <v>163442</v>
      </c>
      <c r="AP47" s="12"/>
      <c r="AQ47" s="11">
        <v>142137.99948316134</v>
      </c>
      <c r="AR47" s="12"/>
      <c r="AS47" s="11">
        <v>157417.44731069129</v>
      </c>
      <c r="AT47" s="12"/>
      <c r="AV47" s="11">
        <v>183342.68202204714</v>
      </c>
      <c r="AW47" s="12"/>
    </row>
    <row r="48" spans="1:49">
      <c r="A48" s="60"/>
      <c r="B48" s="162" t="s">
        <v>78</v>
      </c>
      <c r="C48" s="162"/>
      <c r="D48" s="162"/>
      <c r="E48" s="14">
        <v>261784.08362667687</v>
      </c>
      <c r="F48" s="12"/>
      <c r="G48" s="14">
        <v>117864.05024780915</v>
      </c>
      <c r="H48" s="12"/>
      <c r="I48" s="14">
        <v>120042.63943780558</v>
      </c>
      <c r="J48" s="12"/>
      <c r="K48" s="14">
        <v>172469.51205498815</v>
      </c>
      <c r="L48" s="12"/>
      <c r="M48" s="14">
        <v>114324.85066294101</v>
      </c>
      <c r="N48" s="12"/>
      <c r="O48" s="14">
        <v>90381.02720107694</v>
      </c>
      <c r="P48" s="12"/>
      <c r="Q48" s="14">
        <v>97901.586204405336</v>
      </c>
      <c r="R48" s="12"/>
      <c r="S48" s="14">
        <v>76588.43175171355</v>
      </c>
      <c r="T48" s="12"/>
      <c r="U48" s="14">
        <v>112453.95941063404</v>
      </c>
      <c r="V48" s="12"/>
      <c r="W48" s="14">
        <v>109629.10076041512</v>
      </c>
      <c r="X48" s="12"/>
      <c r="Y48" s="14">
        <v>120312.5490677074</v>
      </c>
      <c r="Z48" s="12"/>
      <c r="AA48" s="50">
        <v>120604.26623292713</v>
      </c>
      <c r="AB48" s="48" t="s">
        <v>29</v>
      </c>
      <c r="AC48" s="50">
        <v>90501.630902084391</v>
      </c>
      <c r="AD48" s="48" t="s">
        <v>29</v>
      </c>
      <c r="AE48" s="50">
        <v>80566.011946329905</v>
      </c>
      <c r="AF48" s="12" t="s">
        <v>29</v>
      </c>
      <c r="AG48" s="50">
        <v>57769.427360124566</v>
      </c>
      <c r="AH48" s="12"/>
      <c r="AI48" s="50">
        <v>117579.13767616963</v>
      </c>
      <c r="AJ48" s="12"/>
      <c r="AK48" s="50">
        <v>93290</v>
      </c>
      <c r="AL48" s="12"/>
      <c r="AM48" s="50">
        <v>47434</v>
      </c>
      <c r="AN48" s="12"/>
      <c r="AO48" s="50">
        <v>43992.179417145453</v>
      </c>
      <c r="AP48" s="12"/>
      <c r="AQ48" s="50">
        <v>37408.414876159186</v>
      </c>
      <c r="AR48" s="12"/>
      <c r="AS48" s="50">
        <v>46519.042818740993</v>
      </c>
      <c r="AT48" s="12"/>
      <c r="AV48" s="50">
        <v>36933.423821069344</v>
      </c>
      <c r="AW48" s="12"/>
    </row>
    <row r="49" spans="1:61">
      <c r="A49" s="60"/>
      <c r="B49" s="162" t="s">
        <v>79</v>
      </c>
      <c r="C49" s="162"/>
      <c r="D49" s="162"/>
      <c r="E49" s="14">
        <v>126835.90704593323</v>
      </c>
      <c r="F49" s="12"/>
      <c r="G49" s="14">
        <v>185923.32844154374</v>
      </c>
      <c r="H49" s="12"/>
      <c r="I49" s="14">
        <v>172546.06616164875</v>
      </c>
      <c r="J49" s="12"/>
      <c r="K49" s="14">
        <v>473307.96709310147</v>
      </c>
      <c r="L49" s="12"/>
      <c r="M49" s="14">
        <v>404982.31725296431</v>
      </c>
      <c r="N49" s="12"/>
      <c r="O49" s="14">
        <v>218787.86219521504</v>
      </c>
      <c r="P49" s="12"/>
      <c r="Q49" s="14">
        <v>208409.57546804255</v>
      </c>
      <c r="R49" s="12"/>
      <c r="S49" s="14">
        <v>169068.936149004</v>
      </c>
      <c r="T49" s="12"/>
      <c r="U49" s="14">
        <v>239309.26113474646</v>
      </c>
      <c r="V49" s="12"/>
      <c r="W49" s="14">
        <v>280401.92641825625</v>
      </c>
      <c r="X49" s="12"/>
      <c r="Y49" s="14">
        <v>298581.15293025755</v>
      </c>
      <c r="Z49" s="12"/>
      <c r="AA49" s="50">
        <v>267850.1340658344</v>
      </c>
      <c r="AB49" s="48" t="s">
        <v>29</v>
      </c>
      <c r="AC49" s="50">
        <v>151908.94812351873</v>
      </c>
      <c r="AD49" s="48" t="s">
        <v>29</v>
      </c>
      <c r="AE49" s="50">
        <v>132900.59703446709</v>
      </c>
      <c r="AF49" s="12" t="s">
        <v>29</v>
      </c>
      <c r="AG49" s="50">
        <v>107014.15370792897</v>
      </c>
      <c r="AH49" s="12"/>
      <c r="AI49" s="50">
        <v>131403.44380998501</v>
      </c>
      <c r="AJ49" s="12"/>
      <c r="AK49" s="50">
        <v>182505</v>
      </c>
      <c r="AL49" s="12"/>
      <c r="AM49" s="50">
        <v>123315</v>
      </c>
      <c r="AN49" s="12"/>
      <c r="AO49" s="50">
        <v>108590.34124562895</v>
      </c>
      <c r="AP49" s="12"/>
      <c r="AQ49" s="50">
        <v>98554.420071011831</v>
      </c>
      <c r="AR49" s="12"/>
      <c r="AS49" s="50">
        <v>95980.994877304765</v>
      </c>
      <c r="AT49" s="12"/>
      <c r="AV49" s="50">
        <v>130826.87464023299</v>
      </c>
      <c r="AW49" s="12"/>
    </row>
    <row r="50" spans="1:61">
      <c r="A50" s="60"/>
      <c r="B50" s="162" t="s">
        <v>28</v>
      </c>
      <c r="C50" s="162"/>
      <c r="D50" s="162"/>
      <c r="E50" s="14">
        <v>44831.81390282014</v>
      </c>
      <c r="F50" s="12"/>
      <c r="G50" s="14">
        <v>78717.615914597511</v>
      </c>
      <c r="H50" s="12"/>
      <c r="I50" s="14">
        <v>34946.716465623729</v>
      </c>
      <c r="J50" s="12"/>
      <c r="K50" s="14">
        <v>35097.251890007457</v>
      </c>
      <c r="L50" s="12"/>
      <c r="M50" s="14">
        <v>39356.611439748667</v>
      </c>
      <c r="N50" s="12"/>
      <c r="O50" s="14">
        <v>15685.254422152206</v>
      </c>
      <c r="P50" s="12"/>
      <c r="Q50" s="14">
        <v>19599.814865110136</v>
      </c>
      <c r="R50" s="12"/>
      <c r="S50" s="14">
        <v>9569.7014866409027</v>
      </c>
      <c r="T50" s="12"/>
      <c r="U50" s="14">
        <v>12001.242839733874</v>
      </c>
      <c r="V50" s="12"/>
      <c r="W50" s="14">
        <v>14463.112710832776</v>
      </c>
      <c r="X50" s="12"/>
      <c r="Y50" s="14">
        <v>19183.087062257506</v>
      </c>
      <c r="Z50" s="12"/>
      <c r="AA50" s="50">
        <v>15696.494062366977</v>
      </c>
      <c r="AB50" s="48" t="s">
        <v>29</v>
      </c>
      <c r="AC50" s="50">
        <v>2518.4110711755957</v>
      </c>
      <c r="AD50" s="48" t="s">
        <v>49</v>
      </c>
      <c r="AE50" s="50">
        <v>205.56458608218406</v>
      </c>
      <c r="AF50" s="12" t="s">
        <v>49</v>
      </c>
      <c r="AG50" s="50">
        <v>202.76234276998716</v>
      </c>
      <c r="AH50" s="48" t="s">
        <v>49</v>
      </c>
      <c r="AI50" s="50">
        <v>928.99117112763918</v>
      </c>
      <c r="AJ50" s="48" t="s">
        <v>49</v>
      </c>
      <c r="AK50" s="50">
        <v>723</v>
      </c>
      <c r="AL50" s="48" t="s">
        <v>49</v>
      </c>
      <c r="AM50" s="50">
        <v>3563</v>
      </c>
      <c r="AN50" s="48" t="s">
        <v>49</v>
      </c>
      <c r="AO50" s="50">
        <v>10859.427217300348</v>
      </c>
      <c r="AP50" s="48"/>
      <c r="AQ50" s="50">
        <v>6175.1645359903232</v>
      </c>
      <c r="AR50" s="48"/>
      <c r="AS50" s="50">
        <v>14917.409614645514</v>
      </c>
      <c r="AT50" s="48"/>
      <c r="AV50" s="50">
        <v>15582.383560744825</v>
      </c>
      <c r="AW50" s="48"/>
    </row>
    <row r="51" spans="1:61">
      <c r="A51" s="60"/>
      <c r="B51" s="60"/>
      <c r="C51" s="60"/>
      <c r="D51" s="60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50"/>
      <c r="AB51" s="50" t="s">
        <v>29</v>
      </c>
      <c r="AC51" s="50"/>
      <c r="AD51" s="50" t="s">
        <v>29</v>
      </c>
      <c r="AE51" s="50"/>
      <c r="AF51" s="12" t="s">
        <v>29</v>
      </c>
      <c r="AG51" s="50"/>
      <c r="AH51" s="12"/>
      <c r="AI51" s="50"/>
      <c r="AJ51" s="12"/>
      <c r="AK51" s="50"/>
      <c r="AL51" s="12"/>
      <c r="AM51" s="50"/>
      <c r="AN51" s="12"/>
      <c r="AO51" s="50"/>
      <c r="AP51" s="12"/>
      <c r="AQ51" s="50"/>
      <c r="AR51" s="12"/>
      <c r="AS51" s="50"/>
      <c r="AT51" s="12"/>
      <c r="AV51" s="50"/>
      <c r="AW51" s="12"/>
    </row>
    <row r="52" spans="1:61" s="24" customFormat="1">
      <c r="A52" s="161" t="s">
        <v>77</v>
      </c>
      <c r="B52" s="161"/>
      <c r="C52" s="161"/>
      <c r="D52" s="161"/>
      <c r="E52" s="11">
        <v>433451.80457543029</v>
      </c>
      <c r="F52" s="12"/>
      <c r="G52" s="11">
        <v>382504.99460395059</v>
      </c>
      <c r="H52" s="12"/>
      <c r="I52" s="11">
        <v>327535.42206507816</v>
      </c>
      <c r="J52" s="12"/>
      <c r="K52" s="11">
        <v>680874.73103809683</v>
      </c>
      <c r="L52" s="12"/>
      <c r="M52" s="11">
        <v>558663.77935565368</v>
      </c>
      <c r="N52" s="12"/>
      <c r="O52" s="11">
        <v>324854.14381844446</v>
      </c>
      <c r="P52" s="12"/>
      <c r="Q52" s="11">
        <v>325910.97653755837</v>
      </c>
      <c r="R52" s="12"/>
      <c r="S52" s="11">
        <v>255227.06938735823</v>
      </c>
      <c r="T52" s="12"/>
      <c r="U52" s="11">
        <v>363764.4633851141</v>
      </c>
      <c r="V52" s="12"/>
      <c r="W52" s="11">
        <v>404494.13988950284</v>
      </c>
      <c r="X52" s="12"/>
      <c r="Y52" s="11">
        <v>438076.78906022251</v>
      </c>
      <c r="Z52" s="12"/>
      <c r="AA52" s="11">
        <v>404150.89436112833</v>
      </c>
      <c r="AB52" s="48" t="s">
        <v>29</v>
      </c>
      <c r="AC52" s="11">
        <v>244928.99009677884</v>
      </c>
      <c r="AD52" s="48" t="s">
        <v>29</v>
      </c>
      <c r="AE52" s="11">
        <v>213672.17356687985</v>
      </c>
      <c r="AF52" s="12" t="s">
        <v>29</v>
      </c>
      <c r="AG52" s="11">
        <v>164986.34341082352</v>
      </c>
      <c r="AI52" s="11">
        <v>249911.57265728305</v>
      </c>
      <c r="AK52" s="11">
        <v>276518</v>
      </c>
      <c r="AM52" s="11">
        <v>174311</v>
      </c>
      <c r="AO52" s="11">
        <v>163442</v>
      </c>
      <c r="AQ52" s="11">
        <v>142137.99948316102</v>
      </c>
      <c r="AS52" s="11">
        <v>157417.44731069129</v>
      </c>
      <c r="AV52" s="11">
        <v>183342.68202204732</v>
      </c>
    </row>
    <row r="53" spans="1:61" ht="15">
      <c r="A53" s="60"/>
      <c r="B53" s="162" t="s">
        <v>165</v>
      </c>
      <c r="C53" s="162"/>
      <c r="D53" s="162"/>
      <c r="E53" s="14">
        <v>34780.129358851525</v>
      </c>
      <c r="F53" s="12"/>
      <c r="G53" s="14">
        <v>7888.8759186904754</v>
      </c>
      <c r="H53" s="12"/>
      <c r="I53" s="14">
        <v>12374.78301103832</v>
      </c>
      <c r="J53" s="12"/>
      <c r="K53" s="14">
        <v>18848.918071437158</v>
      </c>
      <c r="L53" s="12"/>
      <c r="M53" s="14">
        <v>39896.158658362823</v>
      </c>
      <c r="N53" s="12"/>
      <c r="O53" s="14">
        <v>37930.75851552168</v>
      </c>
      <c r="P53" s="12"/>
      <c r="Q53" s="14">
        <v>60117.993036496257</v>
      </c>
      <c r="R53" s="12"/>
      <c r="S53" s="14">
        <v>38533.81677160292</v>
      </c>
      <c r="T53" s="12"/>
      <c r="U53" s="14">
        <v>23024.630037217539</v>
      </c>
      <c r="V53" s="12"/>
      <c r="W53" s="14">
        <v>34318.342739290543</v>
      </c>
      <c r="X53" s="12"/>
      <c r="Y53" s="14">
        <v>28100.846494204594</v>
      </c>
      <c r="Z53" s="12"/>
      <c r="AA53" s="50">
        <v>18069.113046972034</v>
      </c>
      <c r="AB53" s="48" t="s">
        <v>29</v>
      </c>
      <c r="AC53" s="50">
        <v>10727.222276353757</v>
      </c>
      <c r="AD53" s="48" t="s">
        <v>29</v>
      </c>
      <c r="AE53" s="50">
        <v>2361.6209725972994</v>
      </c>
      <c r="AF53" s="12" t="s">
        <v>29</v>
      </c>
      <c r="AG53" s="14">
        <v>3995.2716240934365</v>
      </c>
      <c r="AI53" s="14">
        <v>6144.3371474662908</v>
      </c>
      <c r="AK53" s="14">
        <v>3502</v>
      </c>
      <c r="AM53" s="14">
        <v>9169</v>
      </c>
      <c r="AO53" s="14">
        <v>4634</v>
      </c>
      <c r="AQ53" s="14">
        <v>1231.2434599999999</v>
      </c>
      <c r="AS53" s="14">
        <v>653.18788773668257</v>
      </c>
      <c r="AT53" s="56" t="s">
        <v>49</v>
      </c>
      <c r="AU53" s="56"/>
      <c r="AV53" s="14">
        <v>381.93679505927622</v>
      </c>
      <c r="AW53" s="56" t="s">
        <v>49</v>
      </c>
    </row>
    <row r="54" spans="1:61">
      <c r="A54" s="60"/>
      <c r="B54" s="162" t="s">
        <v>188</v>
      </c>
      <c r="C54" s="162"/>
      <c r="D54" s="162"/>
      <c r="E54" s="14">
        <v>60949.079509638446</v>
      </c>
      <c r="F54" s="12"/>
      <c r="G54" s="14">
        <v>55595.412803813277</v>
      </c>
      <c r="H54" s="12"/>
      <c r="I54" s="14">
        <v>53482.569228399225</v>
      </c>
      <c r="J54" s="12"/>
      <c r="K54" s="14">
        <v>35759.238173974845</v>
      </c>
      <c r="L54" s="12"/>
      <c r="M54" s="14">
        <v>46294.651181026864</v>
      </c>
      <c r="N54" s="12"/>
      <c r="O54" s="14">
        <v>55747.024186883951</v>
      </c>
      <c r="P54" s="12"/>
      <c r="Q54" s="14">
        <v>67495.638198594403</v>
      </c>
      <c r="R54" s="12"/>
      <c r="S54" s="14">
        <v>79881.605796519973</v>
      </c>
      <c r="T54" s="12"/>
      <c r="U54" s="14">
        <v>127081.15450091541</v>
      </c>
      <c r="V54" s="12"/>
      <c r="W54" s="14">
        <v>132474.48532163506</v>
      </c>
      <c r="X54" s="12"/>
      <c r="Y54" s="14">
        <v>85965.251223780258</v>
      </c>
      <c r="Z54" s="12"/>
      <c r="AA54" s="50">
        <v>97459.844405788317</v>
      </c>
      <c r="AB54" s="48" t="s">
        <v>29</v>
      </c>
      <c r="AC54" s="50">
        <v>45497.482788084577</v>
      </c>
      <c r="AD54" s="48" t="s">
        <v>29</v>
      </c>
      <c r="AE54" s="50">
        <v>28014.062222216962</v>
      </c>
      <c r="AF54" s="12" t="s">
        <v>29</v>
      </c>
      <c r="AG54" s="14">
        <v>38594.485270650541</v>
      </c>
      <c r="AI54" s="14">
        <v>56318.528135257147</v>
      </c>
      <c r="AK54" s="14">
        <v>68010</v>
      </c>
      <c r="AM54" s="14">
        <v>25724</v>
      </c>
      <c r="AO54" s="14">
        <v>27096</v>
      </c>
      <c r="AQ54" s="14">
        <v>11446.019887250613</v>
      </c>
      <c r="AS54" s="14">
        <v>22904.397879457476</v>
      </c>
      <c r="AV54" s="14">
        <v>33310.057330259311</v>
      </c>
    </row>
    <row r="55" spans="1:61">
      <c r="A55" s="60"/>
      <c r="B55" s="162" t="s">
        <v>189</v>
      </c>
      <c r="C55" s="162"/>
      <c r="D55" s="162"/>
      <c r="E55" s="14">
        <v>152933.30966635727</v>
      </c>
      <c r="F55" s="12"/>
      <c r="G55" s="14">
        <v>109812.05937046355</v>
      </c>
      <c r="H55" s="12"/>
      <c r="I55" s="14">
        <v>95855.775779694945</v>
      </c>
      <c r="J55" s="12"/>
      <c r="K55" s="14">
        <v>146515.05458883615</v>
      </c>
      <c r="L55" s="12"/>
      <c r="M55" s="14">
        <v>117228.98160793974</v>
      </c>
      <c r="N55" s="12"/>
      <c r="O55" s="14">
        <v>67472.848301605714</v>
      </c>
      <c r="P55" s="12"/>
      <c r="Q55" s="14">
        <v>58952.004854940722</v>
      </c>
      <c r="R55" s="12"/>
      <c r="S55" s="14">
        <v>54459.848690234816</v>
      </c>
      <c r="T55" s="12"/>
      <c r="U55" s="14">
        <v>65210.633367716284</v>
      </c>
      <c r="V55" s="12"/>
      <c r="W55" s="14">
        <v>88123.453417585522</v>
      </c>
      <c r="X55" s="12"/>
      <c r="Y55" s="14">
        <v>111310.45529050143</v>
      </c>
      <c r="Z55" s="12"/>
      <c r="AA55" s="50">
        <v>108651.77227548521</v>
      </c>
      <c r="AB55" s="48" t="s">
        <v>29</v>
      </c>
      <c r="AC55" s="50">
        <v>63894.714882351291</v>
      </c>
      <c r="AD55" s="48" t="s">
        <v>29</v>
      </c>
      <c r="AE55" s="50">
        <v>70063.555237290348</v>
      </c>
      <c r="AF55" s="12" t="s">
        <v>29</v>
      </c>
      <c r="AG55" s="14">
        <v>35498.304081138194</v>
      </c>
      <c r="AI55" s="14">
        <v>55027.793229002535</v>
      </c>
      <c r="AK55" s="14">
        <v>82419</v>
      </c>
      <c r="AM55" s="14">
        <v>71791</v>
      </c>
      <c r="AO55" s="14">
        <v>56733</v>
      </c>
      <c r="AQ55" s="14">
        <v>58779.406661500449</v>
      </c>
      <c r="AS55" s="14">
        <v>62578.507682832991</v>
      </c>
      <c r="AV55" s="14">
        <v>74422.455062803041</v>
      </c>
    </row>
    <row r="56" spans="1:61">
      <c r="A56" s="60"/>
      <c r="B56" s="162" t="s">
        <v>190</v>
      </c>
      <c r="C56" s="162"/>
      <c r="D56" s="162"/>
      <c r="E56" s="14">
        <v>125385.30238839114</v>
      </c>
      <c r="F56" s="12"/>
      <c r="G56" s="14">
        <v>136723.31113385755</v>
      </c>
      <c r="H56" s="12"/>
      <c r="I56" s="14">
        <v>96283.388480132591</v>
      </c>
      <c r="J56" s="12"/>
      <c r="K56" s="14">
        <v>264659.91115935997</v>
      </c>
      <c r="L56" s="12"/>
      <c r="M56" s="14">
        <v>168407.31960041824</v>
      </c>
      <c r="N56" s="12"/>
      <c r="O56" s="14">
        <v>70586.91585540722</v>
      </c>
      <c r="P56" s="12"/>
      <c r="Q56" s="14">
        <v>58207.65390951134</v>
      </c>
      <c r="R56" s="12"/>
      <c r="S56" s="14">
        <v>41438.483017091072</v>
      </c>
      <c r="T56" s="12"/>
      <c r="U56" s="14">
        <v>70562.917258028989</v>
      </c>
      <c r="V56" s="12"/>
      <c r="W56" s="14">
        <v>53572.594906181817</v>
      </c>
      <c r="X56" s="12"/>
      <c r="Y56" s="14">
        <v>89769.918611415429</v>
      </c>
      <c r="Z56" s="12"/>
      <c r="AA56" s="50">
        <v>73674.573265938467</v>
      </c>
      <c r="AB56" s="48" t="s">
        <v>29</v>
      </c>
      <c r="AC56" s="50">
        <v>58729.535358749272</v>
      </c>
      <c r="AD56" s="48" t="s">
        <v>29</v>
      </c>
      <c r="AE56" s="50">
        <v>58457.833701195646</v>
      </c>
      <c r="AF56" s="12" t="s">
        <v>29</v>
      </c>
      <c r="AG56" s="14">
        <v>41841.12912025438</v>
      </c>
      <c r="AI56" s="14">
        <v>62114.317567749124</v>
      </c>
      <c r="AK56" s="14">
        <v>53444</v>
      </c>
      <c r="AM56" s="14">
        <v>31404</v>
      </c>
      <c r="AO56" s="14">
        <v>45181</v>
      </c>
      <c r="AQ56" s="14">
        <v>43863.60346901459</v>
      </c>
      <c r="AS56" s="14">
        <v>54339.791334701455</v>
      </c>
      <c r="AV56" s="14">
        <v>44375.426239941553</v>
      </c>
    </row>
    <row r="57" spans="1:61">
      <c r="A57" s="60"/>
      <c r="B57" s="162" t="s">
        <v>191</v>
      </c>
      <c r="C57" s="162"/>
      <c r="D57" s="162"/>
      <c r="E57" s="14">
        <v>43270.347514146983</v>
      </c>
      <c r="F57" s="12"/>
      <c r="G57" s="14">
        <v>50749.270885096026</v>
      </c>
      <c r="H57" s="12"/>
      <c r="I57" s="14">
        <v>42563.207889728619</v>
      </c>
      <c r="J57" s="12"/>
      <c r="K57" s="14">
        <v>114046.08833026841</v>
      </c>
      <c r="L57" s="12"/>
      <c r="M57" s="14">
        <v>91367.254999883691</v>
      </c>
      <c r="N57" s="12"/>
      <c r="O57" s="14">
        <v>56974.375246805132</v>
      </c>
      <c r="P57" s="12"/>
      <c r="Q57" s="14">
        <v>56637.687018650991</v>
      </c>
      <c r="R57" s="12"/>
      <c r="S57" s="14">
        <v>28798.8682276771</v>
      </c>
      <c r="T57" s="12"/>
      <c r="U57" s="14">
        <v>52059.925970631375</v>
      </c>
      <c r="V57" s="12"/>
      <c r="W57" s="14">
        <v>56247.971727085911</v>
      </c>
      <c r="X57" s="12"/>
      <c r="Y57" s="14">
        <v>70034.27579831655</v>
      </c>
      <c r="Z57" s="12"/>
      <c r="AA57" s="50">
        <v>52545.149633280649</v>
      </c>
      <c r="AB57" s="48" t="s">
        <v>29</v>
      </c>
      <c r="AC57" s="50">
        <v>36639.552679590102</v>
      </c>
      <c r="AD57" s="48" t="s">
        <v>29</v>
      </c>
      <c r="AE57" s="50">
        <v>26059.187600880228</v>
      </c>
      <c r="AF57" s="12" t="s">
        <v>29</v>
      </c>
      <c r="AG57" s="14">
        <v>19094.268024186855</v>
      </c>
      <c r="AI57" s="14">
        <v>34248.209574462955</v>
      </c>
      <c r="AK57" s="14">
        <v>38463</v>
      </c>
      <c r="AM57" s="14">
        <v>21938</v>
      </c>
      <c r="AO57" s="14">
        <v>13516</v>
      </c>
      <c r="AQ57" s="14">
        <v>10416.559126608176</v>
      </c>
      <c r="AS57" s="14">
        <v>8807.2023045829228</v>
      </c>
      <c r="AV57" s="14">
        <v>7735.9599494030881</v>
      </c>
    </row>
    <row r="58" spans="1:61">
      <c r="A58" s="60"/>
      <c r="B58" s="162" t="s">
        <v>192</v>
      </c>
      <c r="C58" s="162"/>
      <c r="D58" s="162"/>
      <c r="E58" s="14">
        <v>15978.34280471155</v>
      </c>
      <c r="F58" s="12"/>
      <c r="G58" s="14">
        <v>20973.683965363034</v>
      </c>
      <c r="H58" s="12"/>
      <c r="I58" s="14">
        <v>26400.744176084485</v>
      </c>
      <c r="J58" s="12"/>
      <c r="K58" s="14">
        <v>101001.71517010251</v>
      </c>
      <c r="L58" s="12"/>
      <c r="M58" s="14">
        <v>94852.47753135566</v>
      </c>
      <c r="N58" s="12"/>
      <c r="O58" s="14">
        <v>36142.221712220766</v>
      </c>
      <c r="P58" s="12"/>
      <c r="Q58" s="14">
        <v>24499.999519364654</v>
      </c>
      <c r="R58" s="12"/>
      <c r="S58" s="14">
        <v>12018.732662010118</v>
      </c>
      <c r="T58" s="12"/>
      <c r="U58" s="14">
        <v>25404.134614890219</v>
      </c>
      <c r="V58" s="12"/>
      <c r="W58" s="14">
        <v>39670.631777724047</v>
      </c>
      <c r="X58" s="12"/>
      <c r="Y58" s="14">
        <v>52877.648450055996</v>
      </c>
      <c r="Z58" s="12"/>
      <c r="AA58" s="50">
        <v>53750.441733663625</v>
      </c>
      <c r="AB58" s="48" t="s">
        <v>29</v>
      </c>
      <c r="AC58" s="50">
        <v>29251.508568554756</v>
      </c>
      <c r="AD58" s="48" t="s">
        <v>29</v>
      </c>
      <c r="AE58" s="50">
        <v>28672.837845198788</v>
      </c>
      <c r="AF58" s="12" t="s">
        <v>29</v>
      </c>
      <c r="AG58" s="14">
        <v>25753.38536663619</v>
      </c>
      <c r="AI58" s="14">
        <v>35884.362591262339</v>
      </c>
      <c r="AK58" s="14">
        <v>30613</v>
      </c>
      <c r="AM58" s="14">
        <v>13988</v>
      </c>
      <c r="AO58" s="14">
        <v>16027</v>
      </c>
      <c r="AQ58" s="14">
        <v>15753.832652321051</v>
      </c>
      <c r="AS58" s="14">
        <v>7939.065178492624</v>
      </c>
      <c r="AV58" s="14">
        <v>22832.855736200807</v>
      </c>
    </row>
    <row r="59" spans="1:61">
      <c r="A59" s="60"/>
      <c r="B59" s="162" t="s">
        <v>28</v>
      </c>
      <c r="C59" s="162"/>
      <c r="D59" s="162"/>
      <c r="E59" s="14">
        <v>155.29333333333332</v>
      </c>
      <c r="F59" s="12" t="s">
        <v>49</v>
      </c>
      <c r="G59" s="14">
        <v>762.3805266666667</v>
      </c>
      <c r="H59" s="12" t="s">
        <v>49</v>
      </c>
      <c r="I59" s="14">
        <v>574.95350000000008</v>
      </c>
      <c r="J59" s="12" t="s">
        <v>49</v>
      </c>
      <c r="K59" s="14">
        <v>43.805544117647059</v>
      </c>
      <c r="L59" s="12" t="s">
        <v>49</v>
      </c>
      <c r="M59" s="14">
        <v>616.93577666666658</v>
      </c>
      <c r="N59" s="12" t="s">
        <v>49</v>
      </c>
      <c r="O59" s="14">
        <v>0</v>
      </c>
      <c r="P59" s="12"/>
      <c r="Q59" s="14">
        <v>0</v>
      </c>
      <c r="R59" s="12"/>
      <c r="S59" s="14">
        <v>95.714222222222219</v>
      </c>
      <c r="T59" s="12" t="s">
        <v>49</v>
      </c>
      <c r="U59" s="14">
        <v>421.0676357142857</v>
      </c>
      <c r="V59" s="12" t="s">
        <v>49</v>
      </c>
      <c r="W59" s="14">
        <v>86.66</v>
      </c>
      <c r="X59" s="12" t="s">
        <v>49</v>
      </c>
      <c r="Y59" s="14">
        <v>18.393191948230783</v>
      </c>
      <c r="Z59" s="12" t="s">
        <v>49</v>
      </c>
      <c r="AA59" s="50">
        <v>0</v>
      </c>
      <c r="AB59" s="48" t="s">
        <v>29</v>
      </c>
      <c r="AC59" s="50">
        <v>188.97354309523809</v>
      </c>
      <c r="AD59" s="48" t="s">
        <v>49</v>
      </c>
      <c r="AE59" s="50">
        <v>43.075987500000004</v>
      </c>
      <c r="AF59" s="12" t="s">
        <v>49</v>
      </c>
      <c r="AG59" s="14">
        <v>209.49992386392339</v>
      </c>
      <c r="AH59" s="56" t="s">
        <v>49</v>
      </c>
      <c r="AI59" s="14">
        <v>174.02441208261723</v>
      </c>
      <c r="AJ59" s="56" t="s">
        <v>49</v>
      </c>
      <c r="AK59" s="14">
        <v>67</v>
      </c>
      <c r="AL59" s="56" t="s">
        <v>49</v>
      </c>
      <c r="AM59" s="14">
        <v>297</v>
      </c>
      <c r="AN59" s="56" t="s">
        <v>49</v>
      </c>
      <c r="AO59" s="14">
        <v>255</v>
      </c>
      <c r="AP59" s="56" t="s">
        <v>49</v>
      </c>
      <c r="AQ59" s="14">
        <v>647.33422646614247</v>
      </c>
      <c r="AR59" s="56" t="s">
        <v>49</v>
      </c>
      <c r="AS59" s="14">
        <v>195.29504288707423</v>
      </c>
      <c r="AT59" s="56" t="s">
        <v>49</v>
      </c>
      <c r="AV59" s="14">
        <v>283.99090838020686</v>
      </c>
      <c r="AW59" s="56" t="s">
        <v>49</v>
      </c>
    </row>
    <row r="60" spans="1:61">
      <c r="A60" s="60"/>
      <c r="B60" s="60"/>
      <c r="C60" s="60"/>
      <c r="D60" s="60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50"/>
      <c r="AB60" s="50"/>
      <c r="AC60" s="50"/>
      <c r="AD60" s="50" t="s">
        <v>29</v>
      </c>
      <c r="AE60" s="50"/>
      <c r="AF60" s="12" t="s">
        <v>29</v>
      </c>
      <c r="AG60" s="14"/>
      <c r="AI60" s="14"/>
      <c r="AK60" s="14"/>
      <c r="AM60" s="14"/>
      <c r="AO60" s="14"/>
      <c r="AQ60" s="14"/>
      <c r="AS60" s="14"/>
      <c r="AV60" s="14"/>
    </row>
    <row r="61" spans="1:61" s="24" customFormat="1" ht="15">
      <c r="A61" s="62"/>
      <c r="B61" s="161" t="s">
        <v>166</v>
      </c>
      <c r="C61" s="161"/>
      <c r="D61" s="161"/>
      <c r="E61" s="11">
        <v>398516.38188324578</v>
      </c>
      <c r="F61" s="12"/>
      <c r="G61" s="11">
        <v>373853.73815859342</v>
      </c>
      <c r="H61" s="12"/>
      <c r="I61" s="11">
        <v>314585.68555403966</v>
      </c>
      <c r="J61" s="12"/>
      <c r="K61" s="11">
        <v>661982.00742254185</v>
      </c>
      <c r="L61" s="12"/>
      <c r="M61" s="11">
        <v>518150.68492062442</v>
      </c>
      <c r="N61" s="12"/>
      <c r="O61" s="11">
        <v>286923.38530292298</v>
      </c>
      <c r="P61" s="12"/>
      <c r="Q61" s="11">
        <v>265792.98350106203</v>
      </c>
      <c r="R61" s="12"/>
      <c r="S61" s="11">
        <v>216693.25261575563</v>
      </c>
      <c r="T61" s="12"/>
      <c r="U61" s="11">
        <v>340739.83334789675</v>
      </c>
      <c r="V61" s="12"/>
      <c r="W61" s="11">
        <v>370175.79715021211</v>
      </c>
      <c r="X61" s="12"/>
      <c r="Y61" s="11">
        <v>409975.94256601785</v>
      </c>
      <c r="Z61" s="12"/>
      <c r="AA61" s="11">
        <v>386081.78131415643</v>
      </c>
      <c r="AB61" s="48"/>
      <c r="AC61" s="11">
        <v>234201.76782042522</v>
      </c>
      <c r="AD61" s="48" t="s">
        <v>29</v>
      </c>
      <c r="AE61" s="11">
        <v>211310.55259428266</v>
      </c>
      <c r="AF61" s="12" t="s">
        <v>29</v>
      </c>
      <c r="AG61" s="11">
        <v>160991.07178672994</v>
      </c>
      <c r="AI61" s="11">
        <v>243767</v>
      </c>
      <c r="AK61" s="11">
        <v>273015.87570783263</v>
      </c>
      <c r="AM61" s="11">
        <v>165143</v>
      </c>
      <c r="AO61" s="11">
        <f>+SUM(AO62:AO67)</f>
        <v>158807.70062001201</v>
      </c>
      <c r="AQ61" s="11">
        <v>140906.75602316103</v>
      </c>
      <c r="AS61" s="11">
        <v>156764.25942295455</v>
      </c>
      <c r="AV61" s="11">
        <v>182960.74522698793</v>
      </c>
    </row>
    <row r="62" spans="1:61" s="24" customFormat="1">
      <c r="A62" s="62"/>
      <c r="B62" s="60"/>
      <c r="C62" s="162" t="s">
        <v>80</v>
      </c>
      <c r="D62" s="162"/>
      <c r="E62" s="14">
        <v>138637.01840587892</v>
      </c>
      <c r="F62" s="12"/>
      <c r="G62" s="14">
        <v>161323.57620168617</v>
      </c>
      <c r="H62" s="12"/>
      <c r="I62" s="14">
        <v>137498.02450197056</v>
      </c>
      <c r="J62" s="12"/>
      <c r="K62" s="14">
        <v>125387.60390266719</v>
      </c>
      <c r="L62" s="12"/>
      <c r="M62" s="14">
        <v>142933.07547409725</v>
      </c>
      <c r="N62" s="12"/>
      <c r="O62" s="14">
        <v>95546.066371350375</v>
      </c>
      <c r="P62" s="12"/>
      <c r="Q62" s="14">
        <v>102110.75987986925</v>
      </c>
      <c r="R62" s="12"/>
      <c r="S62" s="14">
        <v>79930.153646733219</v>
      </c>
      <c r="T62" s="12"/>
      <c r="U62" s="14">
        <v>94557.466545262301</v>
      </c>
      <c r="V62" s="12"/>
      <c r="W62" s="14">
        <v>88791.133036850311</v>
      </c>
      <c r="X62" s="12"/>
      <c r="Y62" s="14">
        <v>117740.2809181585</v>
      </c>
      <c r="Z62" s="12"/>
      <c r="AA62" s="50">
        <v>100217.71733173078</v>
      </c>
      <c r="AB62" s="48"/>
      <c r="AC62" s="50">
        <v>79727.811414142809</v>
      </c>
      <c r="AD62" s="48" t="s">
        <v>29</v>
      </c>
      <c r="AE62" s="50">
        <v>62215.78542105807</v>
      </c>
      <c r="AF62" s="12" t="s">
        <v>29</v>
      </c>
      <c r="AG62" s="14">
        <v>37926.181525697721</v>
      </c>
      <c r="AH62" s="5"/>
      <c r="AI62" s="14">
        <v>69753.465269870489</v>
      </c>
      <c r="AJ62" s="5"/>
      <c r="AK62" s="14">
        <v>89103.671620373789</v>
      </c>
      <c r="AM62" s="14">
        <v>55757</v>
      </c>
      <c r="AO62" s="14">
        <v>71368.633068906085</v>
      </c>
      <c r="AQ62" s="14">
        <v>64186.960669460619</v>
      </c>
      <c r="AS62" s="14">
        <v>76519.132430031925</v>
      </c>
      <c r="AV62" s="14">
        <v>101877.30764040654</v>
      </c>
    </row>
    <row r="63" spans="1:61" s="24" customFormat="1">
      <c r="A63" s="62"/>
      <c r="B63" s="60"/>
      <c r="C63" s="162" t="s">
        <v>81</v>
      </c>
      <c r="D63" s="162"/>
      <c r="E63" s="14">
        <v>151964.44800253515</v>
      </c>
      <c r="F63" s="12"/>
      <c r="G63" s="14">
        <v>110932.03343881232</v>
      </c>
      <c r="H63" s="12"/>
      <c r="I63" s="14">
        <v>72622.704664915422</v>
      </c>
      <c r="J63" s="12"/>
      <c r="K63" s="14">
        <v>330666.06986312603</v>
      </c>
      <c r="L63" s="12"/>
      <c r="M63" s="14">
        <v>89062.386490610792</v>
      </c>
      <c r="N63" s="12"/>
      <c r="O63" s="14">
        <v>55245.9704367218</v>
      </c>
      <c r="P63" s="12"/>
      <c r="Q63" s="14">
        <v>31124.499701716708</v>
      </c>
      <c r="R63" s="12"/>
      <c r="S63" s="14">
        <v>30803.284767045374</v>
      </c>
      <c r="T63" s="12"/>
      <c r="U63" s="14">
        <v>62550.334731261893</v>
      </c>
      <c r="V63" s="12"/>
      <c r="W63" s="14">
        <v>71499.857411436024</v>
      </c>
      <c r="X63" s="12"/>
      <c r="Y63" s="14">
        <v>123389.37803060388</v>
      </c>
      <c r="Z63" s="12"/>
      <c r="AA63" s="50">
        <v>120070.54534850766</v>
      </c>
      <c r="AB63" s="48"/>
      <c r="AC63" s="50">
        <v>65056.845644782094</v>
      </c>
      <c r="AD63" s="48" t="s">
        <v>29</v>
      </c>
      <c r="AE63" s="50">
        <v>76578.038410728928</v>
      </c>
      <c r="AF63" s="12" t="s">
        <v>29</v>
      </c>
      <c r="AG63" s="14">
        <v>56621.660047112804</v>
      </c>
      <c r="AH63" s="5"/>
      <c r="AI63" s="14">
        <v>68412.857382450908</v>
      </c>
      <c r="AJ63" s="5"/>
      <c r="AK63" s="14">
        <v>75310.944617836562</v>
      </c>
      <c r="AL63" s="5"/>
      <c r="AM63" s="14">
        <v>40549</v>
      </c>
      <c r="AN63" s="5"/>
      <c r="AO63" s="14">
        <v>30109.422315686501</v>
      </c>
      <c r="AP63" s="5"/>
      <c r="AQ63" s="14">
        <v>34292.531976164442</v>
      </c>
      <c r="AR63" s="5"/>
      <c r="AS63" s="14">
        <v>38802.076371990384</v>
      </c>
      <c r="AT63" s="5"/>
      <c r="AU63" s="5"/>
      <c r="AV63" s="14">
        <v>32518.542982882318</v>
      </c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</row>
    <row r="64" spans="1:61" s="24" customFormat="1">
      <c r="A64" s="62"/>
      <c r="B64" s="60"/>
      <c r="C64" s="162" t="s">
        <v>95</v>
      </c>
      <c r="D64" s="162"/>
      <c r="E64" s="14">
        <v>42854.768549580323</v>
      </c>
      <c r="F64" s="12"/>
      <c r="G64" s="14">
        <v>31544.987983385494</v>
      </c>
      <c r="H64" s="12"/>
      <c r="I64" s="14">
        <v>49598.85693757976</v>
      </c>
      <c r="J64" s="12"/>
      <c r="K64" s="14">
        <v>49016.083518878004</v>
      </c>
      <c r="L64" s="12"/>
      <c r="M64" s="14">
        <v>40751.045436495478</v>
      </c>
      <c r="N64" s="12"/>
      <c r="O64" s="14">
        <v>58033.137886370474</v>
      </c>
      <c r="P64" s="12"/>
      <c r="Q64" s="14">
        <v>64361.28868035748</v>
      </c>
      <c r="R64" s="12"/>
      <c r="S64" s="14">
        <v>72854.76479151487</v>
      </c>
      <c r="T64" s="12"/>
      <c r="U64" s="14">
        <v>124291.21597379158</v>
      </c>
      <c r="V64" s="12"/>
      <c r="W64" s="14">
        <v>133511.45844652245</v>
      </c>
      <c r="X64" s="12"/>
      <c r="Y64" s="14">
        <v>82938.359834596078</v>
      </c>
      <c r="Z64" s="12"/>
      <c r="AA64" s="50">
        <v>96885.364153303904</v>
      </c>
      <c r="AB64" s="48"/>
      <c r="AC64" s="50">
        <v>48252.177478086647</v>
      </c>
      <c r="AD64" s="48" t="s">
        <v>29</v>
      </c>
      <c r="AE64" s="50">
        <v>28118.009413231321</v>
      </c>
      <c r="AF64" s="12" t="s">
        <v>29</v>
      </c>
      <c r="AG64" s="14">
        <v>35068.994490496159</v>
      </c>
      <c r="AH64" s="5"/>
      <c r="AI64" s="14">
        <v>55973.023736940697</v>
      </c>
      <c r="AJ64" s="5"/>
      <c r="AK64" s="14">
        <v>60641.314845729452</v>
      </c>
      <c r="AL64" s="5"/>
      <c r="AM64" s="14">
        <v>24895</v>
      </c>
      <c r="AN64" s="5"/>
      <c r="AO64" s="14">
        <v>26953.424599653903</v>
      </c>
      <c r="AP64" s="5"/>
      <c r="AQ64" s="14">
        <v>10744.677204011425</v>
      </c>
      <c r="AR64" s="5"/>
      <c r="AS64" s="14">
        <v>7636.7306780247545</v>
      </c>
      <c r="AT64" s="5"/>
      <c r="AU64" s="5"/>
      <c r="AV64" s="14">
        <v>8230.4622845086433</v>
      </c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</row>
    <row r="65" spans="1:57" s="24" customFormat="1">
      <c r="A65" s="62"/>
      <c r="B65" s="60"/>
      <c r="C65" s="162" t="s">
        <v>96</v>
      </c>
      <c r="D65" s="162"/>
      <c r="E65" s="14">
        <v>5537.0954912274574</v>
      </c>
      <c r="F65" s="12"/>
      <c r="G65" s="14">
        <v>4685.7205091707337</v>
      </c>
      <c r="H65" s="12"/>
      <c r="I65" s="14">
        <v>3583.1119178650824</v>
      </c>
      <c r="J65" s="12"/>
      <c r="K65" s="14">
        <v>3989.0945204593399</v>
      </c>
      <c r="L65" s="12"/>
      <c r="M65" s="14">
        <v>7265.2021647965057</v>
      </c>
      <c r="N65" s="12"/>
      <c r="O65" s="14">
        <v>2653.505866947552</v>
      </c>
      <c r="P65" s="12"/>
      <c r="Q65" s="14">
        <v>5461.432131167835</v>
      </c>
      <c r="R65" s="12"/>
      <c r="S65" s="14">
        <v>3147.5860013668375</v>
      </c>
      <c r="T65" s="12"/>
      <c r="U65" s="14">
        <v>3092.1878920915083</v>
      </c>
      <c r="V65" s="12"/>
      <c r="W65" s="14">
        <v>3708.64889944483</v>
      </c>
      <c r="X65" s="12"/>
      <c r="Y65" s="14">
        <v>3640.3633026908378</v>
      </c>
      <c r="Z65" s="12"/>
      <c r="AA65" s="50">
        <v>3654.8928489134514</v>
      </c>
      <c r="AB65" s="48"/>
      <c r="AC65" s="50">
        <v>2353.7722141556014</v>
      </c>
      <c r="AD65" s="48" t="s">
        <v>29</v>
      </c>
      <c r="AE65" s="50">
        <v>4641.0027029672956</v>
      </c>
      <c r="AF65" s="12" t="s">
        <v>29</v>
      </c>
      <c r="AG65" s="14">
        <v>3323.0518197122974</v>
      </c>
      <c r="AH65" s="5"/>
      <c r="AI65" s="14">
        <v>7500.0697074609479</v>
      </c>
      <c r="AJ65" s="5"/>
      <c r="AK65" s="14">
        <v>8292.1186869519806</v>
      </c>
      <c r="AL65" s="5"/>
      <c r="AM65" s="14">
        <v>10992</v>
      </c>
      <c r="AN65" s="5"/>
      <c r="AO65" s="14">
        <v>4933.9897844785555</v>
      </c>
      <c r="AP65" s="5"/>
      <c r="AQ65" s="14">
        <v>4810.4512073750366</v>
      </c>
      <c r="AR65" s="56" t="s">
        <v>49</v>
      </c>
      <c r="AS65" s="14">
        <v>4638.7106328481495</v>
      </c>
      <c r="AT65" s="56" t="s">
        <v>49</v>
      </c>
      <c r="AU65" s="5"/>
      <c r="AV65" s="14">
        <v>9219.0441628854969</v>
      </c>
      <c r="AW65" s="56"/>
      <c r="AX65" s="5"/>
      <c r="AY65" s="5"/>
      <c r="AZ65" s="5"/>
      <c r="BA65" s="5"/>
      <c r="BB65" s="5"/>
      <c r="BC65" s="5"/>
      <c r="BD65" s="5"/>
      <c r="BE65" s="5"/>
    </row>
    <row r="66" spans="1:57">
      <c r="A66" s="60"/>
      <c r="B66" s="60"/>
      <c r="C66" s="162" t="s">
        <v>30</v>
      </c>
      <c r="D66" s="162"/>
      <c r="E66" s="14">
        <v>58551.00240624608</v>
      </c>
      <c r="F66" s="12"/>
      <c r="G66" s="14">
        <v>61090.083444478114</v>
      </c>
      <c r="H66" s="12"/>
      <c r="I66" s="14">
        <v>50248.253465994581</v>
      </c>
      <c r="J66" s="12"/>
      <c r="K66" s="14">
        <v>151628.38809407793</v>
      </c>
      <c r="L66" s="12"/>
      <c r="M66" s="14">
        <v>237245.69480795771</v>
      </c>
      <c r="N66" s="12"/>
      <c r="O66" s="14">
        <v>68273.735873738842</v>
      </c>
      <c r="P66" s="12"/>
      <c r="Q66" s="14">
        <v>46094.270755510959</v>
      </c>
      <c r="R66" s="12"/>
      <c r="S66" s="14">
        <v>25853.864613765574</v>
      </c>
      <c r="T66" s="12"/>
      <c r="U66" s="14">
        <v>54485.700924288947</v>
      </c>
      <c r="V66" s="12"/>
      <c r="W66" s="14">
        <v>70059.014063939991</v>
      </c>
      <c r="X66" s="12"/>
      <c r="Y66" s="14">
        <v>69341.860506006225</v>
      </c>
      <c r="Z66" s="12"/>
      <c r="AA66" s="50">
        <v>64099.970332409546</v>
      </c>
      <c r="AB66" s="48"/>
      <c r="AC66" s="50">
        <v>38670.133571038095</v>
      </c>
      <c r="AD66" s="48" t="s">
        <v>29</v>
      </c>
      <c r="AE66" s="50">
        <v>39666.465628114631</v>
      </c>
      <c r="AF66" s="12" t="s">
        <v>29</v>
      </c>
      <c r="AG66" s="14">
        <v>27935.206032657024</v>
      </c>
      <c r="AI66" s="14">
        <v>41932.518251538546</v>
      </c>
      <c r="AK66" s="14">
        <v>39496.495987030212</v>
      </c>
      <c r="AM66" s="14">
        <v>32935</v>
      </c>
      <c r="AO66" s="14">
        <v>22689.805553986302</v>
      </c>
      <c r="AQ66" s="14">
        <v>25282.476597693782</v>
      </c>
      <c r="AS66" s="14">
        <v>27613.061790170948</v>
      </c>
      <c r="AV66" s="14">
        <v>27844.863102903561</v>
      </c>
    </row>
    <row r="67" spans="1:57">
      <c r="A67" s="60"/>
      <c r="B67" s="60"/>
      <c r="C67" s="162" t="s">
        <v>28</v>
      </c>
      <c r="D67" s="162"/>
      <c r="E67" s="14">
        <v>972.04902777777784</v>
      </c>
      <c r="F67" s="12" t="s">
        <v>49</v>
      </c>
      <c r="G67" s="14">
        <v>4277.3365810606056</v>
      </c>
      <c r="H67" s="12" t="s">
        <v>49</v>
      </c>
      <c r="I67" s="14">
        <v>1034.7340657142854</v>
      </c>
      <c r="J67" s="12" t="s">
        <v>49</v>
      </c>
      <c r="K67" s="14">
        <v>1294.7675233333334</v>
      </c>
      <c r="L67" s="12" t="s">
        <v>49</v>
      </c>
      <c r="M67" s="14">
        <v>893.28054666666662</v>
      </c>
      <c r="N67" s="12" t="s">
        <v>49</v>
      </c>
      <c r="O67" s="14">
        <v>7170.9688677939066</v>
      </c>
      <c r="P67" s="12"/>
      <c r="Q67" s="14">
        <v>16640.732352439809</v>
      </c>
      <c r="R67" s="12"/>
      <c r="S67" s="14">
        <v>4103.5987953297081</v>
      </c>
      <c r="T67" s="12"/>
      <c r="U67" s="14">
        <v>1762.9272812005358</v>
      </c>
      <c r="V67" s="12" t="s">
        <v>49</v>
      </c>
      <c r="W67" s="14">
        <v>2605.6852920184988</v>
      </c>
      <c r="X67" s="12" t="s">
        <v>49</v>
      </c>
      <c r="Y67" s="14">
        <v>12925.699973962355</v>
      </c>
      <c r="Z67" s="12"/>
      <c r="AA67" s="50">
        <v>1153.2912992911254</v>
      </c>
      <c r="AB67" s="48" t="s">
        <v>49</v>
      </c>
      <c r="AC67" s="50">
        <v>141.02749821995465</v>
      </c>
      <c r="AD67" s="48" t="s">
        <v>49</v>
      </c>
      <c r="AE67" s="50">
        <v>91.251018181818168</v>
      </c>
      <c r="AF67" s="12" t="s">
        <v>49</v>
      </c>
      <c r="AG67" s="14">
        <v>115.97787105408902</v>
      </c>
      <c r="AH67" s="56" t="s">
        <v>49</v>
      </c>
      <c r="AI67" s="14">
        <v>195.30116155490992</v>
      </c>
      <c r="AJ67" s="56" t="s">
        <v>49</v>
      </c>
      <c r="AK67" s="14">
        <v>171.32994991062364</v>
      </c>
      <c r="AL67" s="56" t="s">
        <v>49</v>
      </c>
      <c r="AM67" s="14">
        <v>15</v>
      </c>
      <c r="AN67" s="56" t="s">
        <v>49</v>
      </c>
      <c r="AO67" s="14">
        <v>2752.4252973006483</v>
      </c>
      <c r="AP67" s="56" t="s">
        <v>49</v>
      </c>
      <c r="AQ67" s="14">
        <v>1589.6583684557138</v>
      </c>
      <c r="AR67" s="56" t="s">
        <v>49</v>
      </c>
      <c r="AS67" s="14">
        <v>1554.5475198884099</v>
      </c>
      <c r="AT67" s="56" t="s">
        <v>49</v>
      </c>
      <c r="AV67" s="14">
        <v>3270.525053401374</v>
      </c>
      <c r="AW67" s="56" t="s">
        <v>49</v>
      </c>
    </row>
    <row r="68" spans="1:57">
      <c r="A68" s="60"/>
      <c r="B68" s="60"/>
      <c r="C68" s="60"/>
      <c r="D68" s="60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50"/>
      <c r="AB68" s="50"/>
      <c r="AC68" s="50"/>
      <c r="AD68" s="50" t="s">
        <v>29</v>
      </c>
      <c r="AE68" s="50"/>
      <c r="AF68" s="12" t="s">
        <v>29</v>
      </c>
      <c r="AG68" s="14"/>
      <c r="AI68" s="14"/>
      <c r="AK68" s="14"/>
      <c r="AM68" s="14"/>
      <c r="AO68" s="14"/>
      <c r="AQ68" s="14"/>
      <c r="AS68" s="14"/>
      <c r="AV68" s="14"/>
    </row>
    <row r="69" spans="1:57" s="24" customFormat="1" ht="25.5" customHeight="1">
      <c r="A69" s="62"/>
      <c r="B69" s="160" t="s">
        <v>224</v>
      </c>
      <c r="C69" s="160"/>
      <c r="D69" s="160"/>
      <c r="E69" s="11">
        <v>398516.38188324514</v>
      </c>
      <c r="F69" s="12"/>
      <c r="G69" s="11">
        <v>373853.73815859336</v>
      </c>
      <c r="H69" s="12"/>
      <c r="I69" s="11">
        <v>314585.68555403972</v>
      </c>
      <c r="J69" s="12"/>
      <c r="K69" s="11">
        <v>661982.00742254278</v>
      </c>
      <c r="L69" s="12"/>
      <c r="M69" s="11">
        <v>518150.68492062407</v>
      </c>
      <c r="N69" s="12"/>
      <c r="O69" s="11">
        <v>286923.38530292298</v>
      </c>
      <c r="P69" s="12"/>
      <c r="Q69" s="11">
        <v>265792.98350106186</v>
      </c>
      <c r="R69" s="12"/>
      <c r="S69" s="11">
        <v>216693.25261575537</v>
      </c>
      <c r="T69" s="12"/>
      <c r="U69" s="11">
        <v>340739.83334789687</v>
      </c>
      <c r="V69" s="12"/>
      <c r="W69" s="11">
        <v>370175.79715021257</v>
      </c>
      <c r="X69" s="12"/>
      <c r="Y69" s="11">
        <v>409975.94256601832</v>
      </c>
      <c r="Z69" s="12"/>
      <c r="AA69" s="11">
        <v>386081.78131415631</v>
      </c>
      <c r="AB69" s="48"/>
      <c r="AC69" s="11">
        <v>234201.76782042522</v>
      </c>
      <c r="AD69" s="48" t="s">
        <v>29</v>
      </c>
      <c r="AE69" s="11">
        <v>211310.55259428266</v>
      </c>
      <c r="AF69" s="12" t="s">
        <v>29</v>
      </c>
      <c r="AG69" s="11">
        <v>160991.07178672994</v>
      </c>
      <c r="AI69" s="11">
        <v>243767.23550981632</v>
      </c>
      <c r="AK69" s="11">
        <v>273016</v>
      </c>
      <c r="AM69" s="11">
        <v>165143</v>
      </c>
      <c r="AO69" s="11">
        <f>+AO70+AO71+AO72</f>
        <v>158808</v>
      </c>
      <c r="AQ69" s="11">
        <v>140906.75602316123</v>
      </c>
      <c r="AS69" s="11">
        <v>156764.25942295464</v>
      </c>
      <c r="AV69" s="11">
        <v>182960.74522698802</v>
      </c>
    </row>
    <row r="70" spans="1:57">
      <c r="A70" s="60"/>
      <c r="B70" s="60"/>
      <c r="C70" s="162" t="s">
        <v>82</v>
      </c>
      <c r="D70" s="162"/>
      <c r="E70" s="14">
        <v>289679.68523481709</v>
      </c>
      <c r="F70" s="12"/>
      <c r="G70" s="14">
        <v>284586.80078862427</v>
      </c>
      <c r="H70" s="12"/>
      <c r="I70" s="14">
        <v>249359.78652026987</v>
      </c>
      <c r="J70" s="12"/>
      <c r="K70" s="14">
        <v>506682.25816264079</v>
      </c>
      <c r="L70" s="12"/>
      <c r="M70" s="14">
        <v>324798.62077981216</v>
      </c>
      <c r="N70" s="12"/>
      <c r="O70" s="14">
        <v>197313.01392389988</v>
      </c>
      <c r="P70" s="12"/>
      <c r="Q70" s="14">
        <v>182624.5979353929</v>
      </c>
      <c r="R70" s="12"/>
      <c r="S70" s="14">
        <v>133232.63474694095</v>
      </c>
      <c r="T70" s="12"/>
      <c r="U70" s="14">
        <v>214317.78244230224</v>
      </c>
      <c r="V70" s="12"/>
      <c r="W70" s="14">
        <v>226297.12595399623</v>
      </c>
      <c r="X70" s="12"/>
      <c r="Y70" s="14">
        <v>286555.04267145129</v>
      </c>
      <c r="Z70" s="12"/>
      <c r="AA70" s="50">
        <v>265068.63181891001</v>
      </c>
      <c r="AB70" s="48"/>
      <c r="AC70" s="50">
        <v>183174.13401121259</v>
      </c>
      <c r="AD70" s="48" t="s">
        <v>29</v>
      </c>
      <c r="AE70" s="50">
        <v>156375.11395281393</v>
      </c>
      <c r="AF70" s="12" t="s">
        <v>29</v>
      </c>
      <c r="AG70" s="14">
        <v>119453.71909271649</v>
      </c>
      <c r="AI70" s="14">
        <v>183900.48265301282</v>
      </c>
      <c r="AK70" s="14">
        <v>196963</v>
      </c>
      <c r="AM70" s="14">
        <v>131153</v>
      </c>
      <c r="AO70" s="14">
        <v>122995</v>
      </c>
      <c r="AQ70" s="14">
        <v>118847.98323285395</v>
      </c>
      <c r="AS70" s="14">
        <v>143528.2748562425</v>
      </c>
      <c r="AV70" s="14">
        <v>162278.17666302703</v>
      </c>
    </row>
    <row r="71" spans="1:57">
      <c r="A71" s="60"/>
      <c r="B71" s="60"/>
      <c r="C71" s="162" t="s">
        <v>83</v>
      </c>
      <c r="D71" s="162"/>
      <c r="E71" s="14">
        <v>108836.69664842804</v>
      </c>
      <c r="F71" s="12"/>
      <c r="G71" s="14">
        <v>88344.577369969105</v>
      </c>
      <c r="H71" s="12"/>
      <c r="I71" s="14">
        <v>65225.899033769863</v>
      </c>
      <c r="J71" s="12"/>
      <c r="K71" s="14">
        <v>155299.74925990199</v>
      </c>
      <c r="L71" s="12"/>
      <c r="M71" s="14">
        <v>193203.36139081189</v>
      </c>
      <c r="N71" s="12"/>
      <c r="O71" s="14">
        <v>89610.371379023112</v>
      </c>
      <c r="P71" s="12"/>
      <c r="Q71" s="14">
        <v>83168.385565668956</v>
      </c>
      <c r="R71" s="12"/>
      <c r="S71" s="14">
        <v>82995.797246592178</v>
      </c>
      <c r="T71" s="12"/>
      <c r="U71" s="14">
        <v>126422.05090559463</v>
      </c>
      <c r="V71" s="12"/>
      <c r="W71" s="14">
        <v>143878.67119621634</v>
      </c>
      <c r="X71" s="12"/>
      <c r="Y71" s="14">
        <v>123420.89989456702</v>
      </c>
      <c r="Z71" s="12"/>
      <c r="AA71" s="50">
        <v>120918.12172619869</v>
      </c>
      <c r="AB71" s="48"/>
      <c r="AC71" s="50">
        <v>51027.63380921237</v>
      </c>
      <c r="AD71" s="48" t="s">
        <v>29</v>
      </c>
      <c r="AE71" s="50">
        <v>54935.438641468485</v>
      </c>
      <c r="AF71" s="12" t="s">
        <v>29</v>
      </c>
      <c r="AG71" s="14">
        <v>41507.401960018964</v>
      </c>
      <c r="AI71" s="14">
        <v>59866.75285680349</v>
      </c>
      <c r="AK71" s="14">
        <v>76053</v>
      </c>
      <c r="AM71" s="14">
        <v>33990</v>
      </c>
      <c r="AO71" s="14">
        <v>35813</v>
      </c>
      <c r="AQ71" s="14">
        <v>21368.967901058768</v>
      </c>
      <c r="AS71" s="14">
        <v>13235.984566712152</v>
      </c>
      <c r="AV71" s="14">
        <v>20682.568563960991</v>
      </c>
    </row>
    <row r="72" spans="1:57">
      <c r="A72" s="60"/>
      <c r="B72" s="60"/>
      <c r="C72" s="162" t="s">
        <v>28</v>
      </c>
      <c r="D72" s="162"/>
      <c r="E72" s="14">
        <v>0</v>
      </c>
      <c r="F72" s="12"/>
      <c r="G72" s="14">
        <v>922.36</v>
      </c>
      <c r="H72" s="12" t="s">
        <v>49</v>
      </c>
      <c r="I72" s="14">
        <v>0</v>
      </c>
      <c r="J72" s="12"/>
      <c r="K72" s="14">
        <v>0</v>
      </c>
      <c r="L72" s="12"/>
      <c r="M72" s="14">
        <v>148.70274999999998</v>
      </c>
      <c r="N72" s="12" t="s">
        <v>49</v>
      </c>
      <c r="O72" s="14">
        <v>0</v>
      </c>
      <c r="P72" s="12"/>
      <c r="Q72" s="14">
        <v>0</v>
      </c>
      <c r="R72" s="12"/>
      <c r="S72" s="14">
        <v>464.82062222222226</v>
      </c>
      <c r="T72" s="12" t="s">
        <v>49</v>
      </c>
      <c r="U72" s="14">
        <v>0</v>
      </c>
      <c r="V72" s="12"/>
      <c r="W72" s="14">
        <v>0</v>
      </c>
      <c r="X72" s="12"/>
      <c r="Y72" s="14">
        <v>0</v>
      </c>
      <c r="Z72" s="12"/>
      <c r="AA72" s="50">
        <v>95.027769047619046</v>
      </c>
      <c r="AB72" s="48" t="s">
        <v>49</v>
      </c>
      <c r="AC72" s="50">
        <v>0</v>
      </c>
      <c r="AD72" s="48" t="s">
        <v>29</v>
      </c>
      <c r="AE72" s="50">
        <v>0</v>
      </c>
      <c r="AF72" s="12" t="s">
        <v>29</v>
      </c>
      <c r="AG72" s="14">
        <v>29.950733994642334</v>
      </c>
      <c r="AH72" s="56" t="s">
        <v>49</v>
      </c>
      <c r="AI72" s="14">
        <v>0</v>
      </c>
      <c r="AJ72" s="56"/>
      <c r="AK72" s="14">
        <v>0</v>
      </c>
      <c r="AL72" s="56"/>
      <c r="AM72" s="14">
        <v>0</v>
      </c>
      <c r="AN72" s="56"/>
      <c r="AO72" s="118">
        <v>0</v>
      </c>
      <c r="AP72" s="56"/>
      <c r="AQ72" s="118">
        <v>689.80488924851056</v>
      </c>
      <c r="AR72" s="56"/>
      <c r="AS72" s="118">
        <v>0</v>
      </c>
      <c r="AT72" s="56"/>
      <c r="AV72" s="118">
        <v>0</v>
      </c>
      <c r="AW72" s="56"/>
    </row>
    <row r="73" spans="1:57">
      <c r="A73" s="60"/>
      <c r="B73" s="60"/>
      <c r="C73" s="60"/>
      <c r="D73" s="60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50"/>
      <c r="AB73" s="50"/>
      <c r="AC73" s="50"/>
      <c r="AD73" s="50" t="s">
        <v>29</v>
      </c>
      <c r="AE73" s="50"/>
      <c r="AF73" s="12" t="s">
        <v>29</v>
      </c>
      <c r="AG73" s="14"/>
      <c r="AI73" s="14"/>
      <c r="AK73" s="14"/>
      <c r="AM73" s="14"/>
      <c r="AO73" s="14"/>
      <c r="AQ73" s="14"/>
      <c r="AS73" s="14"/>
      <c r="AV73" s="14"/>
    </row>
    <row r="74" spans="1:57" s="24" customFormat="1" ht="12" customHeight="1">
      <c r="A74" s="62"/>
      <c r="B74" s="62"/>
      <c r="C74" s="160" t="s">
        <v>167</v>
      </c>
      <c r="D74" s="160"/>
      <c r="E74" s="11">
        <v>289679.68523481727</v>
      </c>
      <c r="F74" s="48"/>
      <c r="G74" s="11">
        <v>284586.8007886241</v>
      </c>
      <c r="H74" s="48"/>
      <c r="I74" s="11">
        <v>249359.78652027002</v>
      </c>
      <c r="J74" s="48"/>
      <c r="K74" s="11">
        <v>506682.25816264079</v>
      </c>
      <c r="L74" s="48"/>
      <c r="M74" s="11">
        <v>324798.62077981257</v>
      </c>
      <c r="N74" s="48"/>
      <c r="O74" s="11">
        <v>197313.00596674706</v>
      </c>
      <c r="P74" s="48"/>
      <c r="Q74" s="11">
        <v>182624.59793539284</v>
      </c>
      <c r="R74" s="48"/>
      <c r="S74" s="11">
        <v>133232.63474694092</v>
      </c>
      <c r="T74" s="48"/>
      <c r="U74" s="11">
        <v>214317.78244230218</v>
      </c>
      <c r="V74" s="48"/>
      <c r="W74" s="11">
        <v>226297.12595399638</v>
      </c>
      <c r="X74" s="48"/>
      <c r="Y74" s="11">
        <v>286555.04267145129</v>
      </c>
      <c r="Z74" s="48"/>
      <c r="AA74" s="11">
        <v>265068.63181891001</v>
      </c>
      <c r="AB74" s="48"/>
      <c r="AC74" s="11">
        <v>183174.13401121259</v>
      </c>
      <c r="AD74" s="48" t="s">
        <v>29</v>
      </c>
      <c r="AE74" s="11">
        <v>156375.11395281393</v>
      </c>
      <c r="AF74" s="12" t="s">
        <v>29</v>
      </c>
      <c r="AG74" s="11">
        <v>119453.71909271649</v>
      </c>
      <c r="AI74" s="11">
        <v>183900.48265301302</v>
      </c>
      <c r="AK74" s="11">
        <v>196963.42502249056</v>
      </c>
      <c r="AM74" s="11">
        <v>131153</v>
      </c>
      <c r="AO74" s="59">
        <f>+AO75+AO76</f>
        <v>122995</v>
      </c>
      <c r="AQ74" s="59">
        <v>118847.98323285386</v>
      </c>
      <c r="AS74" s="59">
        <v>143528.27485624247</v>
      </c>
      <c r="AV74" s="59">
        <v>162278.17666302709</v>
      </c>
    </row>
    <row r="75" spans="1:57">
      <c r="A75" s="60"/>
      <c r="B75" s="60"/>
      <c r="C75" s="60"/>
      <c r="D75" s="61" t="s">
        <v>74</v>
      </c>
      <c r="E75" s="50">
        <v>242891.77105409713</v>
      </c>
      <c r="F75" s="48"/>
      <c r="G75" s="50">
        <v>227942.18552846074</v>
      </c>
      <c r="H75" s="48"/>
      <c r="I75" s="50">
        <v>220519.42659619328</v>
      </c>
      <c r="J75" s="48"/>
      <c r="K75" s="50">
        <v>473191.17429351888</v>
      </c>
      <c r="L75" s="48"/>
      <c r="M75" s="50">
        <v>246954.74775180704</v>
      </c>
      <c r="N75" s="48"/>
      <c r="O75" s="50">
        <v>173594.49636089598</v>
      </c>
      <c r="P75" s="48"/>
      <c r="Q75" s="50">
        <v>169396.27801553457</v>
      </c>
      <c r="R75" s="48"/>
      <c r="S75" s="50">
        <v>120376.02823898893</v>
      </c>
      <c r="T75" s="48"/>
      <c r="U75" s="50">
        <v>198558.65506990757</v>
      </c>
      <c r="V75" s="48"/>
      <c r="W75" s="50">
        <v>216921.42252622452</v>
      </c>
      <c r="X75" s="48"/>
      <c r="Y75" s="50">
        <v>272169.14051694702</v>
      </c>
      <c r="Z75" s="48"/>
      <c r="AA75" s="50">
        <v>253807.51356315552</v>
      </c>
      <c r="AB75" s="48"/>
      <c r="AC75" s="50">
        <v>123357.18663294752</v>
      </c>
      <c r="AD75" s="48" t="s">
        <v>29</v>
      </c>
      <c r="AE75" s="50">
        <v>124810.89488346802</v>
      </c>
      <c r="AF75" s="12" t="s">
        <v>29</v>
      </c>
      <c r="AG75" s="14">
        <v>95212.055264070659</v>
      </c>
      <c r="AI75" s="14">
        <v>136856.37340413293</v>
      </c>
      <c r="AK75" s="14">
        <v>147841.16966608132</v>
      </c>
      <c r="AM75" s="14">
        <v>85077</v>
      </c>
      <c r="AO75" s="118">
        <v>89429</v>
      </c>
      <c r="AQ75" s="118">
        <v>83072.303124890313</v>
      </c>
      <c r="AS75" s="118">
        <v>87688.204914713075</v>
      </c>
      <c r="AV75" s="118">
        <v>99831.975857348749</v>
      </c>
    </row>
    <row r="76" spans="1:57">
      <c r="A76" s="60"/>
      <c r="B76" s="60"/>
      <c r="C76" s="60"/>
      <c r="D76" s="61" t="s">
        <v>75</v>
      </c>
      <c r="E76" s="50">
        <v>46787.914180720123</v>
      </c>
      <c r="F76" s="48"/>
      <c r="G76" s="50">
        <v>56644.61526016338</v>
      </c>
      <c r="H76" s="48"/>
      <c r="I76" s="50">
        <v>28840.359924076736</v>
      </c>
      <c r="J76" s="48"/>
      <c r="K76" s="50">
        <v>33491.083869121911</v>
      </c>
      <c r="L76" s="48"/>
      <c r="M76" s="50">
        <v>77843.873028005561</v>
      </c>
      <c r="N76" s="48"/>
      <c r="O76" s="50">
        <v>23619.847765850809</v>
      </c>
      <c r="P76" s="48"/>
      <c r="Q76" s="50">
        <v>11609.630919858362</v>
      </c>
      <c r="R76" s="48"/>
      <c r="S76" s="50">
        <v>12856.606507951985</v>
      </c>
      <c r="T76" s="48"/>
      <c r="U76" s="50">
        <v>15759.127372394618</v>
      </c>
      <c r="V76" s="48"/>
      <c r="W76" s="50">
        <v>9375.703427771854</v>
      </c>
      <c r="X76" s="48"/>
      <c r="Y76" s="50">
        <v>14385.902154504252</v>
      </c>
      <c r="Z76" s="48"/>
      <c r="AA76" s="50">
        <v>11168.179128482017</v>
      </c>
      <c r="AB76" s="48"/>
      <c r="AC76" s="50">
        <v>59816.947378265206</v>
      </c>
      <c r="AD76" s="48" t="s">
        <v>29</v>
      </c>
      <c r="AE76" s="50">
        <v>31564.219069345345</v>
      </c>
      <c r="AF76" s="12" t="s">
        <v>29</v>
      </c>
      <c r="AG76" s="14">
        <v>24241.663828645807</v>
      </c>
      <c r="AI76" s="14">
        <v>47044.10924888002</v>
      </c>
      <c r="AK76" s="14">
        <v>49122.255356409223</v>
      </c>
      <c r="AM76" s="14">
        <v>46046</v>
      </c>
      <c r="AO76" s="118">
        <v>33566</v>
      </c>
      <c r="AQ76" s="118">
        <v>35775.680107963548</v>
      </c>
      <c r="AS76" s="118">
        <v>55840.069941529393</v>
      </c>
      <c r="AV76" s="118">
        <v>62446.200805678338</v>
      </c>
    </row>
    <row r="77" spans="1:57">
      <c r="A77" s="60"/>
      <c r="B77" s="60"/>
      <c r="C77" s="60"/>
      <c r="D77" s="61" t="s">
        <v>28</v>
      </c>
      <c r="E77" s="50">
        <v>0</v>
      </c>
      <c r="F77" s="48"/>
      <c r="G77" s="50">
        <v>0</v>
      </c>
      <c r="H77" s="48"/>
      <c r="I77" s="50">
        <v>0</v>
      </c>
      <c r="J77" s="48"/>
      <c r="K77" s="50">
        <v>0</v>
      </c>
      <c r="L77" s="48"/>
      <c r="M77" s="50">
        <v>0</v>
      </c>
      <c r="N77" s="48"/>
      <c r="O77" s="50">
        <v>98.661839999999998</v>
      </c>
      <c r="P77" s="48" t="s">
        <v>49</v>
      </c>
      <c r="Q77" s="50">
        <v>1618.6890000000001</v>
      </c>
      <c r="R77" s="48" t="s">
        <v>49</v>
      </c>
      <c r="S77" s="50">
        <v>0</v>
      </c>
      <c r="T77" s="48"/>
      <c r="U77" s="50">
        <v>0</v>
      </c>
      <c r="V77" s="48"/>
      <c r="W77" s="50">
        <v>0</v>
      </c>
      <c r="X77" s="48"/>
      <c r="Y77" s="50">
        <v>0</v>
      </c>
      <c r="Z77" s="48"/>
      <c r="AA77" s="50">
        <v>92.939127272727276</v>
      </c>
      <c r="AB77" s="48" t="s">
        <v>49</v>
      </c>
      <c r="AC77" s="50">
        <v>0</v>
      </c>
      <c r="AD77" s="48"/>
      <c r="AE77" s="50">
        <v>0</v>
      </c>
      <c r="AF77" s="12" t="s">
        <v>29</v>
      </c>
      <c r="AG77" s="14">
        <v>0</v>
      </c>
      <c r="AI77" s="14">
        <v>0</v>
      </c>
      <c r="AK77" s="14">
        <v>0</v>
      </c>
      <c r="AM77" s="14">
        <v>30</v>
      </c>
      <c r="AN77" s="56" t="s">
        <v>49</v>
      </c>
      <c r="AO77" s="118">
        <v>0</v>
      </c>
      <c r="AP77" s="56"/>
      <c r="AQ77" s="118">
        <v>0</v>
      </c>
      <c r="AR77" s="56"/>
      <c r="AS77" s="118">
        <v>0</v>
      </c>
      <c r="AT77" s="142"/>
      <c r="AU77" s="10"/>
      <c r="AV77" s="143"/>
      <c r="AW77" s="56"/>
    </row>
    <row r="78" spans="1:57" ht="6" customHeight="1" thickBo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</row>
    <row r="79" spans="1:57" ht="6" customHeight="1">
      <c r="B79" s="51">
        <v>1</v>
      </c>
    </row>
    <row r="80" spans="1:57" s="16" customFormat="1">
      <c r="A80" s="17" t="s">
        <v>41</v>
      </c>
      <c r="B80" s="51">
        <v>1</v>
      </c>
      <c r="C80" s="153" t="s">
        <v>161</v>
      </c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4"/>
      <c r="X80" s="154"/>
      <c r="Y80" s="154"/>
      <c r="Z80" s="154"/>
      <c r="AA80" s="154"/>
      <c r="AB80" s="154"/>
      <c r="AC80" s="6"/>
      <c r="AD80" s="6"/>
      <c r="AE80" s="74"/>
      <c r="AF80" s="74"/>
    </row>
    <row r="81" spans="1:49" s="16" customFormat="1">
      <c r="A81" s="17"/>
      <c r="B81" s="51">
        <v>2</v>
      </c>
      <c r="C81" s="63" t="s">
        <v>173</v>
      </c>
      <c r="D81" s="6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4"/>
      <c r="X81" s="54"/>
      <c r="Y81" s="54"/>
      <c r="Z81" s="54"/>
      <c r="AA81" s="54"/>
      <c r="AB81" s="54"/>
      <c r="AC81" s="54"/>
      <c r="AD81" s="54"/>
      <c r="AE81" s="74"/>
      <c r="AF81" s="74"/>
    </row>
    <row r="82" spans="1:49" s="16" customFormat="1">
      <c r="A82" s="17"/>
      <c r="B82" s="51">
        <v>3</v>
      </c>
      <c r="C82" s="153" t="s">
        <v>113</v>
      </c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4"/>
      <c r="X82" s="154"/>
      <c r="Y82" s="154"/>
      <c r="Z82" s="154"/>
      <c r="AA82" s="154"/>
      <c r="AB82" s="154"/>
      <c r="AC82" s="6"/>
      <c r="AD82" s="6"/>
      <c r="AE82" s="74"/>
      <c r="AF82" s="74"/>
    </row>
    <row r="83" spans="1:49" s="16" customFormat="1">
      <c r="A83" s="17"/>
      <c r="B83" s="51">
        <v>4</v>
      </c>
      <c r="C83" s="153" t="s">
        <v>162</v>
      </c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4"/>
      <c r="X83" s="154"/>
      <c r="Y83" s="154"/>
      <c r="Z83" s="154"/>
      <c r="AA83" s="154"/>
      <c r="AB83" s="154"/>
      <c r="AC83" s="6"/>
      <c r="AD83" s="6"/>
      <c r="AE83" s="74"/>
      <c r="AF83" s="74"/>
    </row>
    <row r="84" spans="1:49" s="16" customFormat="1" ht="12" customHeight="1">
      <c r="A84" s="17"/>
      <c r="B84" s="64">
        <v>5</v>
      </c>
      <c r="C84" s="153" t="s">
        <v>177</v>
      </c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4"/>
      <c r="X84" s="154"/>
      <c r="Y84" s="154"/>
      <c r="Z84" s="154"/>
      <c r="AA84" s="154"/>
      <c r="AB84" s="154"/>
      <c r="AC84" s="6"/>
      <c r="AD84" s="6"/>
      <c r="AE84" s="74"/>
      <c r="AF84" s="74"/>
    </row>
    <row r="85" spans="1:49" s="16" customFormat="1">
      <c r="A85" s="17"/>
      <c r="B85" s="51">
        <v>6</v>
      </c>
      <c r="C85" s="153" t="s">
        <v>163</v>
      </c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4"/>
      <c r="X85" s="154"/>
      <c r="Y85" s="154"/>
      <c r="Z85" s="154"/>
      <c r="AA85" s="154"/>
      <c r="AB85" s="154"/>
      <c r="AC85" s="6"/>
      <c r="AD85" s="6"/>
      <c r="AE85" s="74"/>
      <c r="AF85" s="74"/>
    </row>
    <row r="86" spans="1:49" s="16" customFormat="1">
      <c r="B86" s="51">
        <v>7</v>
      </c>
      <c r="C86" s="158" t="s">
        <v>187</v>
      </c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74"/>
      <c r="AF86" s="74"/>
    </row>
    <row r="87" spans="1:49" s="16" customFormat="1" ht="12.75" customHeight="1">
      <c r="B87" s="65">
        <v>0</v>
      </c>
      <c r="C87" s="153" t="s">
        <v>42</v>
      </c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4"/>
      <c r="X87" s="154"/>
      <c r="Y87" s="154"/>
      <c r="Z87" s="154"/>
      <c r="AA87" s="154"/>
      <c r="AB87" s="154"/>
      <c r="AC87" s="6"/>
      <c r="AD87" s="6"/>
      <c r="AE87" s="74"/>
      <c r="AF87" s="74"/>
    </row>
    <row r="88" spans="1:49">
      <c r="A88" s="16"/>
      <c r="B88" s="66" t="s">
        <v>49</v>
      </c>
      <c r="C88" s="153" t="s">
        <v>109</v>
      </c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4"/>
      <c r="AB88" s="154"/>
      <c r="AC88" s="6"/>
      <c r="AD88" s="6"/>
    </row>
    <row r="89" spans="1:49">
      <c r="A89" s="16"/>
      <c r="B89" s="16" t="s">
        <v>242</v>
      </c>
    </row>
    <row r="90" spans="1:49">
      <c r="A90" s="16"/>
      <c r="AH90" s="16"/>
    </row>
    <row r="91" spans="1:49">
      <c r="A91" s="21"/>
      <c r="AH91" s="2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V91" s="31"/>
      <c r="AW91" s="31"/>
    </row>
    <row r="92" spans="1:49">
      <c r="B92" s="31"/>
      <c r="C92" s="31"/>
    </row>
  </sheetData>
  <mergeCells count="89">
    <mergeCell ref="AV9:AW9"/>
    <mergeCell ref="AS9:AT9"/>
    <mergeCell ref="AQ9:AR9"/>
    <mergeCell ref="B50:D50"/>
    <mergeCell ref="AI9:AJ9"/>
    <mergeCell ref="AG9:AH9"/>
    <mergeCell ref="A42:D42"/>
    <mergeCell ref="M9:N9"/>
    <mergeCell ref="B32:D32"/>
    <mergeCell ref="I9:J9"/>
    <mergeCell ref="AE9:AF9"/>
    <mergeCell ref="B13:D13"/>
    <mergeCell ref="B16:D16"/>
    <mergeCell ref="B25:D25"/>
    <mergeCell ref="B24:D24"/>
    <mergeCell ref="B23:D23"/>
    <mergeCell ref="C72:D72"/>
    <mergeCell ref="Y9:Z9"/>
    <mergeCell ref="A47:D47"/>
    <mergeCell ref="W9:X9"/>
    <mergeCell ref="B15:D15"/>
    <mergeCell ref="U9:V9"/>
    <mergeCell ref="C70:D70"/>
    <mergeCell ref="Q9:R9"/>
    <mergeCell ref="B49:D49"/>
    <mergeCell ref="B56:D56"/>
    <mergeCell ref="B61:D61"/>
    <mergeCell ref="B17:D17"/>
    <mergeCell ref="A35:D35"/>
    <mergeCell ref="O9:P9"/>
    <mergeCell ref="K9:L9"/>
    <mergeCell ref="C71:D71"/>
    <mergeCell ref="C67:D67"/>
    <mergeCell ref="C62:D62"/>
    <mergeCell ref="C64:D64"/>
    <mergeCell ref="C66:D66"/>
    <mergeCell ref="C63:D63"/>
    <mergeCell ref="C74:D74"/>
    <mergeCell ref="B58:D58"/>
    <mergeCell ref="A12:D12"/>
    <mergeCell ref="B59:D59"/>
    <mergeCell ref="B30:D30"/>
    <mergeCell ref="B36:D36"/>
    <mergeCell ref="B40:D40"/>
    <mergeCell ref="B54:D54"/>
    <mergeCell ref="B48:D48"/>
    <mergeCell ref="B69:D69"/>
    <mergeCell ref="B44:D44"/>
    <mergeCell ref="B45:D45"/>
    <mergeCell ref="C65:D65"/>
    <mergeCell ref="B55:D55"/>
    <mergeCell ref="A52:D52"/>
    <mergeCell ref="B38:D38"/>
    <mergeCell ref="C85:AB85"/>
    <mergeCell ref="C87:AB87"/>
    <mergeCell ref="C88:AB88"/>
    <mergeCell ref="C80:AB80"/>
    <mergeCell ref="C82:AB82"/>
    <mergeCell ref="C83:AB83"/>
    <mergeCell ref="C84:AB84"/>
    <mergeCell ref="C86:AD86"/>
    <mergeCell ref="B57:D57"/>
    <mergeCell ref="B37:D37"/>
    <mergeCell ref="B22:D22"/>
    <mergeCell ref="A6:D9"/>
    <mergeCell ref="B43:D43"/>
    <mergeCell ref="B14:D14"/>
    <mergeCell ref="B19:D19"/>
    <mergeCell ref="B20:D20"/>
    <mergeCell ref="B33:D33"/>
    <mergeCell ref="B26:D26"/>
    <mergeCell ref="B31:D31"/>
    <mergeCell ref="A28:D28"/>
    <mergeCell ref="B18:D18"/>
    <mergeCell ref="B21:D21"/>
    <mergeCell ref="B29:D29"/>
    <mergeCell ref="B53:D53"/>
    <mergeCell ref="AO9:AP9"/>
    <mergeCell ref="E6:AP6"/>
    <mergeCell ref="A3:AP3"/>
    <mergeCell ref="A2:AP2"/>
    <mergeCell ref="A1:AP1"/>
    <mergeCell ref="AA9:AB9"/>
    <mergeCell ref="S9:T9"/>
    <mergeCell ref="AK9:AL9"/>
    <mergeCell ref="AM9:AN9"/>
    <mergeCell ref="AC9:AD9"/>
    <mergeCell ref="G9:H9"/>
    <mergeCell ref="E9:F9"/>
  </mergeCells>
  <phoneticPr fontId="0" type="noConversion"/>
  <hyperlinks>
    <hyperlink ref="AX1" location="Índice!A1" display="Ir a Índice" xr:uid="{00000000-0004-0000-09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V67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7.5" style="5" customWidth="1"/>
    <col min="3" max="3" width="43.1640625" style="5" customWidth="1"/>
    <col min="4" max="4" width="14" style="5" bestFit="1" customWidth="1"/>
    <col min="5" max="5" width="3.6640625" style="5" customWidth="1"/>
    <col min="6" max="6" width="13.6640625" style="5" bestFit="1" customWidth="1"/>
    <col min="7" max="7" width="3.6640625" style="5" customWidth="1"/>
    <col min="8" max="8" width="14" style="5" bestFit="1" customWidth="1"/>
    <col min="9" max="9" width="3.6640625" style="5" customWidth="1"/>
    <col min="10" max="10" width="13.6640625" style="5" bestFit="1" customWidth="1"/>
    <col min="11" max="11" width="3.6640625" style="5" customWidth="1"/>
    <col min="12" max="12" width="14.1640625" style="5" bestFit="1" customWidth="1"/>
    <col min="13" max="13" width="3.6640625" style="5" customWidth="1"/>
    <col min="14" max="14" width="14" style="5" bestFit="1" customWidth="1"/>
    <col min="15" max="15" width="3.6640625" style="5" customWidth="1"/>
    <col min="16" max="16" width="13.33203125" style="5" bestFit="1" customWidth="1"/>
    <col min="17" max="17" width="3.6640625" style="5" customWidth="1"/>
    <col min="18" max="18" width="13.5" style="5" bestFit="1" customWidth="1"/>
    <col min="19" max="19" width="3.6640625" style="5" customWidth="1"/>
    <col min="20" max="20" width="14" style="5" bestFit="1" customWidth="1"/>
    <col min="21" max="21" width="3.6640625" style="5" customWidth="1"/>
    <col min="22" max="22" width="14.1640625" style="5" bestFit="1" customWidth="1"/>
    <col min="23" max="23" width="3.6640625" style="5" customWidth="1"/>
    <col min="24" max="24" width="13.6640625" style="5" bestFit="1" customWidth="1"/>
    <col min="25" max="25" width="3.6640625" style="5" customWidth="1"/>
    <col min="26" max="26" width="13.5" style="5" bestFit="1" customWidth="1"/>
    <col min="27" max="27" width="3.6640625" style="5" customWidth="1"/>
    <col min="28" max="28" width="14.1640625" style="5" bestFit="1" customWidth="1"/>
    <col min="29" max="29" width="3.6640625" style="5" customWidth="1"/>
    <col min="30" max="30" width="13.5" style="5" bestFit="1" customWidth="1"/>
    <col min="31" max="31" width="3.6640625" style="5" customWidth="1"/>
    <col min="32" max="32" width="14" style="5" bestFit="1" customWidth="1"/>
    <col min="33" max="33" width="5.6640625" style="5" customWidth="1"/>
    <col min="34" max="34" width="13.83203125" style="5" bestFit="1" customWidth="1"/>
    <col min="35" max="35" width="2" style="5" bestFit="1" customWidth="1"/>
    <col min="36" max="36" width="13.83203125" style="5" bestFit="1" customWidth="1"/>
    <col min="37" max="37" width="2" style="5" bestFit="1" customWidth="1"/>
    <col min="38" max="38" width="10.5" style="5" customWidth="1"/>
    <col min="39" max="39" width="2" style="5" customWidth="1"/>
    <col min="40" max="40" width="13.83203125" style="5" bestFit="1" customWidth="1"/>
    <col min="41" max="41" width="2" style="5" bestFit="1" customWidth="1"/>
    <col min="42" max="42" width="13.83203125" style="5" bestFit="1" customWidth="1"/>
    <col min="43" max="43" width="3" style="5" customWidth="1"/>
    <col min="44" max="44" width="9.33203125" style="5" bestFit="1" customWidth="1"/>
    <col min="45" max="45" width="5.33203125" style="5" customWidth="1"/>
    <col min="46" max="46" width="9.33203125" style="5" bestFit="1" customWidth="1"/>
    <col min="47" max="47" width="5.33203125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8" s="2" customFormat="1" ht="14">
      <c r="A1" s="146" t="s">
        <v>253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48" s="2" customFormat="1" ht="14">
      <c r="A2" s="146" t="s">
        <v>175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48" s="29" customFormat="1" ht="14">
      <c r="A3" s="146" t="s">
        <v>241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48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</row>
    <row r="5" spans="1:48" ht="6" customHeight="1"/>
    <row r="6" spans="1:48" ht="12.75" customHeight="1">
      <c r="A6" s="149" t="s">
        <v>111</v>
      </c>
      <c r="B6" s="149"/>
      <c r="C6" s="149"/>
      <c r="D6" s="148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48" ht="9.75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ht="9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8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8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6" customHeight="1"/>
    <row r="12" spans="1:48">
      <c r="A12" s="157" t="s">
        <v>93</v>
      </c>
      <c r="B12" s="157"/>
      <c r="C12" s="157"/>
      <c r="D12" s="11">
        <v>433451.80457542965</v>
      </c>
      <c r="E12" s="12"/>
      <c r="F12" s="11">
        <v>382504.99460395053</v>
      </c>
      <c r="G12" s="12"/>
      <c r="H12" s="11">
        <v>327535.42206507782</v>
      </c>
      <c r="I12" s="12"/>
      <c r="J12" s="11">
        <v>680874.73103809741</v>
      </c>
      <c r="K12" s="12"/>
      <c r="L12" s="11">
        <v>558663.77935565414</v>
      </c>
      <c r="M12" s="12"/>
      <c r="N12" s="11">
        <v>324854.14381844492</v>
      </c>
      <c r="O12" s="12"/>
      <c r="P12" s="11">
        <v>325910.97653755825</v>
      </c>
      <c r="Q12" s="12"/>
      <c r="R12" s="11">
        <v>255227.06938735815</v>
      </c>
      <c r="S12" s="12"/>
      <c r="T12" s="11">
        <v>363764.46338511421</v>
      </c>
      <c r="U12" s="12"/>
      <c r="V12" s="11">
        <v>404494.1398895036</v>
      </c>
      <c r="W12" s="12"/>
      <c r="X12" s="11">
        <v>438076.7890602228</v>
      </c>
      <c r="Y12" s="12"/>
      <c r="Z12" s="11">
        <v>404150.89436113212</v>
      </c>
      <c r="AA12" s="12"/>
      <c r="AB12" s="11">
        <v>244928.99009678175</v>
      </c>
      <c r="AC12" s="48"/>
      <c r="AD12" s="11">
        <v>213672.17356687985</v>
      </c>
      <c r="AE12" s="48" t="s">
        <v>29</v>
      </c>
      <c r="AF12" s="11">
        <v>164986.34341082314</v>
      </c>
      <c r="AG12" s="56"/>
      <c r="AH12" s="11">
        <v>249912</v>
      </c>
      <c r="AJ12" s="11">
        <v>276518</v>
      </c>
      <c r="AK12" s="56"/>
      <c r="AL12" s="11">
        <v>174311.35887867567</v>
      </c>
      <c r="AM12" s="56"/>
      <c r="AN12" s="11">
        <v>163442</v>
      </c>
      <c r="AO12" s="56"/>
      <c r="AP12" s="11">
        <v>142137.99948316126</v>
      </c>
      <c r="AQ12" s="56"/>
      <c r="AR12" s="11">
        <v>157417.44731069118</v>
      </c>
      <c r="AS12" s="56"/>
      <c r="AT12" s="11">
        <v>183342.68202204679</v>
      </c>
      <c r="AU12" s="56"/>
      <c r="AV12" s="14"/>
    </row>
    <row r="13" spans="1:48">
      <c r="B13" s="155" t="s">
        <v>208</v>
      </c>
      <c r="C13" s="156"/>
      <c r="D13" s="14">
        <v>307903.62323850143</v>
      </c>
      <c r="E13" s="12"/>
      <c r="F13" s="14">
        <v>277265.91651013697</v>
      </c>
      <c r="G13" s="12"/>
      <c r="H13" s="14">
        <v>205664.2189590013</v>
      </c>
      <c r="I13" s="12"/>
      <c r="J13" s="14">
        <v>499316.11345747765</v>
      </c>
      <c r="K13" s="12"/>
      <c r="L13" s="14">
        <v>384081.54822694883</v>
      </c>
      <c r="M13" s="12"/>
      <c r="N13" s="14">
        <v>184699.22484812231</v>
      </c>
      <c r="O13" s="12"/>
      <c r="P13" s="14">
        <v>149654.6064244532</v>
      </c>
      <c r="Q13" s="12"/>
      <c r="R13" s="14">
        <v>93418.142924935193</v>
      </c>
      <c r="S13" s="12"/>
      <c r="T13" s="14">
        <v>152137.85780818443</v>
      </c>
      <c r="U13" s="12"/>
      <c r="V13" s="14">
        <v>148260.79014656303</v>
      </c>
      <c r="W13" s="12"/>
      <c r="X13" s="14">
        <v>215432.76190606793</v>
      </c>
      <c r="Y13" s="12"/>
      <c r="Z13" s="14">
        <v>168670.43979169012</v>
      </c>
      <c r="AA13" s="12"/>
      <c r="AB13" s="50">
        <v>128259.77825400994</v>
      </c>
      <c r="AC13" s="48"/>
      <c r="AD13" s="50">
        <v>113926.22890908991</v>
      </c>
      <c r="AE13" s="48" t="s">
        <v>29</v>
      </c>
      <c r="AF13" s="50">
        <v>66879.324207244848</v>
      </c>
      <c r="AG13" s="56"/>
      <c r="AH13" s="14">
        <v>88676</v>
      </c>
      <c r="AJ13" s="50">
        <v>74416</v>
      </c>
      <c r="AK13" s="56"/>
      <c r="AL13" s="50">
        <v>58153.818746983001</v>
      </c>
      <c r="AM13" s="56"/>
      <c r="AN13" s="50">
        <v>49734</v>
      </c>
      <c r="AO13" s="56"/>
      <c r="AP13" s="50">
        <v>44368.240444753021</v>
      </c>
      <c r="AQ13" s="56"/>
      <c r="AR13" s="50">
        <v>47341.263751392085</v>
      </c>
      <c r="AS13" s="56"/>
      <c r="AT13" s="50">
        <v>44101.357026643833</v>
      </c>
      <c r="AU13" s="56"/>
    </row>
    <row r="14" spans="1:48" ht="15">
      <c r="B14" s="155" t="s">
        <v>210</v>
      </c>
      <c r="C14" s="156"/>
      <c r="D14" s="14">
        <v>125548.18133692825</v>
      </c>
      <c r="E14" s="12"/>
      <c r="F14" s="14">
        <v>104316.7180938136</v>
      </c>
      <c r="G14" s="12"/>
      <c r="H14" s="14">
        <v>121871.20310607653</v>
      </c>
      <c r="I14" s="12"/>
      <c r="J14" s="14">
        <v>181558.61758061973</v>
      </c>
      <c r="K14" s="12"/>
      <c r="L14" s="14">
        <v>174554.71912870536</v>
      </c>
      <c r="M14" s="12"/>
      <c r="N14" s="14">
        <v>140154.91897032264</v>
      </c>
      <c r="O14" s="12"/>
      <c r="P14" s="14">
        <v>176053.68331310502</v>
      </c>
      <c r="Q14" s="12"/>
      <c r="R14" s="14">
        <v>161758.99624020074</v>
      </c>
      <c r="S14" s="12"/>
      <c r="T14" s="14">
        <v>211626.60557692981</v>
      </c>
      <c r="U14" s="12"/>
      <c r="V14" s="14">
        <v>256233.3497429406</v>
      </c>
      <c r="W14" s="12"/>
      <c r="X14" s="14">
        <v>222644.02715415484</v>
      </c>
      <c r="Y14" s="12"/>
      <c r="Z14" s="14">
        <v>235463.12101944032</v>
      </c>
      <c r="AA14" s="12"/>
      <c r="AB14" s="50">
        <v>116623.45893919677</v>
      </c>
      <c r="AC14" s="48"/>
      <c r="AD14" s="50">
        <v>99745.944657789325</v>
      </c>
      <c r="AE14" s="48" t="s">
        <v>29</v>
      </c>
      <c r="AF14" s="50">
        <v>98077.068469583552</v>
      </c>
      <c r="AG14" s="56"/>
      <c r="AH14" s="14">
        <v>161053</v>
      </c>
      <c r="AJ14" s="50">
        <v>202102</v>
      </c>
      <c r="AK14" s="56"/>
      <c r="AL14" s="50">
        <v>116157.54013169266</v>
      </c>
      <c r="AM14" s="56"/>
      <c r="AN14" s="50">
        <v>113708</v>
      </c>
      <c r="AO14" s="56"/>
      <c r="AP14" s="50">
        <v>97079.954149159734</v>
      </c>
      <c r="AQ14" s="56"/>
      <c r="AR14" s="50">
        <v>110076.1835592991</v>
      </c>
      <c r="AS14" s="56"/>
      <c r="AT14" s="50">
        <v>138620.50342347226</v>
      </c>
      <c r="AU14" s="56"/>
    </row>
    <row r="15" spans="1:48">
      <c r="B15" s="92" t="s">
        <v>28</v>
      </c>
      <c r="C15" s="92"/>
      <c r="D15" s="14">
        <v>0</v>
      </c>
      <c r="E15" s="12"/>
      <c r="F15" s="14">
        <v>922.36</v>
      </c>
      <c r="G15" s="12" t="s">
        <v>49</v>
      </c>
      <c r="H15" s="14">
        <v>0</v>
      </c>
      <c r="I15" s="12"/>
      <c r="J15" s="14">
        <v>0</v>
      </c>
      <c r="K15" s="12"/>
      <c r="L15" s="14">
        <v>27.512</v>
      </c>
      <c r="M15" s="12" t="s">
        <v>49</v>
      </c>
      <c r="N15" s="14">
        <v>0</v>
      </c>
      <c r="O15" s="12"/>
      <c r="P15" s="14">
        <v>202.68680000000003</v>
      </c>
      <c r="Q15" s="12" t="s">
        <v>49</v>
      </c>
      <c r="R15" s="14">
        <v>49.93022222222222</v>
      </c>
      <c r="S15" s="12" t="s">
        <v>49</v>
      </c>
      <c r="T15" s="14">
        <v>0</v>
      </c>
      <c r="U15" s="12"/>
      <c r="V15" s="14">
        <v>0</v>
      </c>
      <c r="W15" s="12"/>
      <c r="X15" s="14">
        <v>0</v>
      </c>
      <c r="Y15" s="12"/>
      <c r="Z15" s="14">
        <v>17.333549999999999</v>
      </c>
      <c r="AA15" s="12" t="s">
        <v>49</v>
      </c>
      <c r="AB15" s="50">
        <v>45.752903571428575</v>
      </c>
      <c r="AC15" s="48" t="s">
        <v>49</v>
      </c>
      <c r="AD15" s="50">
        <v>0</v>
      </c>
      <c r="AE15" s="48" t="s">
        <v>29</v>
      </c>
      <c r="AF15" s="50">
        <v>29.950733994642334</v>
      </c>
      <c r="AG15" s="56" t="s">
        <v>49</v>
      </c>
      <c r="AH15" s="14">
        <v>183</v>
      </c>
      <c r="AI15" s="56" t="s">
        <v>49</v>
      </c>
      <c r="AJ15" s="50">
        <v>0</v>
      </c>
      <c r="AK15" s="56" t="s">
        <v>49</v>
      </c>
      <c r="AL15" s="50">
        <v>0</v>
      </c>
      <c r="AM15" s="56"/>
      <c r="AN15" s="50">
        <v>0</v>
      </c>
      <c r="AO15" s="56"/>
      <c r="AP15" s="50">
        <v>689.80488924851056</v>
      </c>
      <c r="AQ15" s="56"/>
      <c r="AR15" s="50">
        <v>0</v>
      </c>
      <c r="AS15" s="56"/>
      <c r="AT15" s="50">
        <v>620.82157193070304</v>
      </c>
      <c r="AU15" s="56" t="s">
        <v>49</v>
      </c>
    </row>
    <row r="16" spans="1:48" ht="12.75" customHeight="1"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2"/>
      <c r="P16" s="14"/>
      <c r="Q16" s="12"/>
      <c r="R16" s="14"/>
      <c r="S16" s="12"/>
      <c r="T16" s="14"/>
      <c r="U16" s="12"/>
      <c r="V16" s="14"/>
      <c r="W16" s="12"/>
      <c r="X16" s="14"/>
      <c r="Y16" s="12"/>
      <c r="Z16" s="14"/>
      <c r="AA16" s="12"/>
      <c r="AB16" s="50"/>
      <c r="AC16" s="48" t="s">
        <v>29</v>
      </c>
      <c r="AD16" s="50"/>
      <c r="AE16" s="48" t="s">
        <v>29</v>
      </c>
      <c r="AF16" s="50"/>
      <c r="AG16" s="56"/>
      <c r="AH16" s="14"/>
      <c r="AJ16" s="50"/>
      <c r="AK16" s="56"/>
      <c r="AL16" s="50"/>
      <c r="AM16" s="56"/>
      <c r="AN16" s="50"/>
      <c r="AO16" s="56"/>
      <c r="AP16" s="50"/>
      <c r="AQ16" s="56"/>
      <c r="AR16" s="50"/>
      <c r="AS16" s="56"/>
      <c r="AT16" s="50"/>
      <c r="AU16" s="56"/>
    </row>
    <row r="17" spans="2:47" ht="12.75" customHeight="1">
      <c r="B17" s="157" t="s">
        <v>32</v>
      </c>
      <c r="C17" s="157"/>
      <c r="D17" s="11">
        <v>307903.62323850207</v>
      </c>
      <c r="E17" s="12"/>
      <c r="F17" s="11">
        <v>277265.91651013691</v>
      </c>
      <c r="G17" s="12"/>
      <c r="H17" s="11">
        <v>205664.21895900159</v>
      </c>
      <c r="I17" s="12"/>
      <c r="J17" s="11">
        <v>499316.11345747695</v>
      </c>
      <c r="K17" s="12"/>
      <c r="L17" s="11">
        <v>384081.54822694889</v>
      </c>
      <c r="M17" s="12"/>
      <c r="N17" s="11">
        <v>184699.22484812204</v>
      </c>
      <c r="O17" s="12"/>
      <c r="P17" s="11">
        <v>149654.60642445317</v>
      </c>
      <c r="Q17" s="12"/>
      <c r="R17" s="11">
        <v>93418.142924935208</v>
      </c>
      <c r="S17" s="12"/>
      <c r="T17" s="11">
        <v>152137.85780818423</v>
      </c>
      <c r="U17" s="12"/>
      <c r="V17" s="11">
        <v>148260.79014656311</v>
      </c>
      <c r="W17" s="12"/>
      <c r="X17" s="11">
        <v>215432.76190606793</v>
      </c>
      <c r="Y17" s="12"/>
      <c r="Z17" s="11">
        <v>168670.43979169012</v>
      </c>
      <c r="AA17" s="12"/>
      <c r="AB17" s="11">
        <v>128259.77825400994</v>
      </c>
      <c r="AC17" s="48" t="s">
        <v>29</v>
      </c>
      <c r="AD17" s="11">
        <v>113926.22890908991</v>
      </c>
      <c r="AE17" s="48" t="s">
        <v>29</v>
      </c>
      <c r="AF17" s="11">
        <v>66879.324207244907</v>
      </c>
      <c r="AG17" s="56"/>
      <c r="AH17" s="11">
        <v>88676</v>
      </c>
      <c r="AJ17" s="11">
        <v>74416</v>
      </c>
      <c r="AK17" s="56"/>
      <c r="AL17" s="11">
        <v>58153.818746983001</v>
      </c>
      <c r="AM17" s="56"/>
      <c r="AN17" s="11">
        <v>49734</v>
      </c>
      <c r="AO17" s="56"/>
      <c r="AP17" s="11">
        <v>44368.240444752992</v>
      </c>
      <c r="AQ17" s="56"/>
      <c r="AR17" s="11">
        <v>47341.263751392078</v>
      </c>
      <c r="AS17" s="56"/>
      <c r="AT17" s="11">
        <v>44101.357026643847</v>
      </c>
      <c r="AU17" s="56"/>
    </row>
    <row r="18" spans="2:47" ht="12.75" customHeight="1">
      <c r="C18" s="5" t="s">
        <v>33</v>
      </c>
      <c r="D18" s="14">
        <v>113822.58201618762</v>
      </c>
      <c r="E18" s="12"/>
      <c r="F18" s="14">
        <v>96348.936452794733</v>
      </c>
      <c r="G18" s="12"/>
      <c r="H18" s="14">
        <v>62716.600418084185</v>
      </c>
      <c r="I18" s="12"/>
      <c r="J18" s="14">
        <v>102872.82387056547</v>
      </c>
      <c r="K18" s="12"/>
      <c r="L18" s="14">
        <v>102930.53345704632</v>
      </c>
      <c r="M18" s="12"/>
      <c r="N18" s="14">
        <v>53808.831798642503</v>
      </c>
      <c r="O18" s="12"/>
      <c r="P18" s="14">
        <v>45262.360751057022</v>
      </c>
      <c r="Q18" s="12"/>
      <c r="R18" s="14">
        <v>26336.72809169181</v>
      </c>
      <c r="S18" s="12"/>
      <c r="T18" s="14">
        <v>34129.967441693734</v>
      </c>
      <c r="U18" s="12"/>
      <c r="V18" s="14">
        <v>27926.14740197741</v>
      </c>
      <c r="W18" s="12"/>
      <c r="X18" s="14">
        <v>48094.85618956323</v>
      </c>
      <c r="Y18" s="12"/>
      <c r="Z18" s="14">
        <v>29781.955859815946</v>
      </c>
      <c r="AA18" s="12"/>
      <c r="AB18" s="50">
        <v>25321.797495132421</v>
      </c>
      <c r="AC18" s="48" t="s">
        <v>29</v>
      </c>
      <c r="AD18" s="50">
        <v>19740.393257796251</v>
      </c>
      <c r="AE18" s="48" t="s">
        <v>29</v>
      </c>
      <c r="AF18" s="50">
        <v>8656.9682829526646</v>
      </c>
      <c r="AG18" s="56"/>
      <c r="AH18" s="14">
        <v>15736</v>
      </c>
      <c r="AJ18" s="50">
        <v>11034</v>
      </c>
      <c r="AK18" s="56"/>
      <c r="AL18" s="50">
        <v>12164.404513261254</v>
      </c>
      <c r="AM18" s="56"/>
      <c r="AN18" s="50">
        <v>15871</v>
      </c>
      <c r="AO18" s="56"/>
      <c r="AP18" s="50">
        <v>15018.440390261438</v>
      </c>
      <c r="AQ18" s="56"/>
      <c r="AR18" s="50">
        <v>14963.169852770872</v>
      </c>
      <c r="AS18" s="56"/>
      <c r="AT18" s="50">
        <v>13588.827125282371</v>
      </c>
      <c r="AU18" s="56"/>
    </row>
    <row r="19" spans="2:47" ht="12.75" customHeight="1">
      <c r="C19" s="5" t="s">
        <v>89</v>
      </c>
      <c r="D19" s="14">
        <v>30186.394708209456</v>
      </c>
      <c r="E19" s="12"/>
      <c r="F19" s="14">
        <v>20628.231308533046</v>
      </c>
      <c r="G19" s="12"/>
      <c r="H19" s="14">
        <v>15236.80001687104</v>
      </c>
      <c r="I19" s="12"/>
      <c r="J19" s="14">
        <v>47651.763549360054</v>
      </c>
      <c r="K19" s="12"/>
      <c r="L19" s="14">
        <v>12012.217224712545</v>
      </c>
      <c r="M19" s="12"/>
      <c r="N19" s="14">
        <v>20157.004573220769</v>
      </c>
      <c r="O19" s="12"/>
      <c r="P19" s="14">
        <v>8719.8980896343073</v>
      </c>
      <c r="Q19" s="12"/>
      <c r="R19" s="14">
        <v>6442.0714822087548</v>
      </c>
      <c r="S19" s="12"/>
      <c r="T19" s="14">
        <v>8740.6516158063296</v>
      </c>
      <c r="U19" s="12"/>
      <c r="V19" s="14">
        <v>12076.86269969653</v>
      </c>
      <c r="W19" s="12"/>
      <c r="X19" s="14">
        <v>12070.960358152181</v>
      </c>
      <c r="Y19" s="12"/>
      <c r="Z19" s="14">
        <v>15735.839831939771</v>
      </c>
      <c r="AA19" s="12"/>
      <c r="AB19" s="50">
        <v>7948.0723298977773</v>
      </c>
      <c r="AC19" s="48" t="s">
        <v>29</v>
      </c>
      <c r="AD19" s="50">
        <v>3756.1289554423756</v>
      </c>
      <c r="AE19" s="48" t="s">
        <v>29</v>
      </c>
      <c r="AF19" s="50">
        <v>3377.5496280604925</v>
      </c>
      <c r="AG19" s="56"/>
      <c r="AH19" s="14">
        <v>5258</v>
      </c>
      <c r="AJ19" s="50">
        <v>6929</v>
      </c>
      <c r="AK19" s="56"/>
      <c r="AL19" s="50">
        <v>5672.6969410578022</v>
      </c>
      <c r="AM19" s="56" t="s">
        <v>49</v>
      </c>
      <c r="AN19" s="50">
        <v>3886</v>
      </c>
      <c r="AO19" s="56"/>
      <c r="AP19" s="50">
        <v>2457.2950571800893</v>
      </c>
      <c r="AQ19" s="56" t="s">
        <v>49</v>
      </c>
      <c r="AR19" s="50">
        <v>1915.7143048301041</v>
      </c>
      <c r="AS19" s="56" t="s">
        <v>49</v>
      </c>
      <c r="AT19" s="50">
        <v>1647.964338384128</v>
      </c>
      <c r="AU19" s="56" t="s">
        <v>49</v>
      </c>
    </row>
    <row r="20" spans="2:47" ht="12.75" customHeight="1">
      <c r="C20" s="5" t="s">
        <v>48</v>
      </c>
      <c r="D20" s="14">
        <v>70502.623406392406</v>
      </c>
      <c r="E20" s="12"/>
      <c r="F20" s="14">
        <v>54672.562055063485</v>
      </c>
      <c r="G20" s="12"/>
      <c r="H20" s="14">
        <v>47552.955112778851</v>
      </c>
      <c r="I20" s="12"/>
      <c r="J20" s="14">
        <v>137081.44499775383</v>
      </c>
      <c r="K20" s="12"/>
      <c r="L20" s="14">
        <v>139434.50463009658</v>
      </c>
      <c r="M20" s="12"/>
      <c r="N20" s="14">
        <v>50450.724684373665</v>
      </c>
      <c r="O20" s="12"/>
      <c r="P20" s="14">
        <v>43363.069813783397</v>
      </c>
      <c r="Q20" s="12"/>
      <c r="R20" s="14">
        <v>23786.568595016484</v>
      </c>
      <c r="S20" s="12"/>
      <c r="T20" s="14">
        <v>52408.616251277133</v>
      </c>
      <c r="U20" s="12"/>
      <c r="V20" s="14">
        <v>46293.702017846095</v>
      </c>
      <c r="W20" s="12"/>
      <c r="X20" s="14">
        <v>86087.071275513736</v>
      </c>
      <c r="Y20" s="12"/>
      <c r="Z20" s="14">
        <v>66335.052693427482</v>
      </c>
      <c r="AA20" s="12"/>
      <c r="AB20" s="50">
        <v>52425.658444228851</v>
      </c>
      <c r="AC20" s="48" t="s">
        <v>29</v>
      </c>
      <c r="AD20" s="50">
        <v>53304.600063398335</v>
      </c>
      <c r="AE20" s="48" t="s">
        <v>29</v>
      </c>
      <c r="AF20" s="50">
        <v>28808.169721903199</v>
      </c>
      <c r="AG20" s="56"/>
      <c r="AH20" s="14">
        <v>28847</v>
      </c>
      <c r="AJ20" s="50">
        <v>18526</v>
      </c>
      <c r="AK20" s="56"/>
      <c r="AL20" s="50">
        <v>18371.754657151014</v>
      </c>
      <c r="AM20" s="56"/>
      <c r="AN20" s="50">
        <v>12530</v>
      </c>
      <c r="AO20" s="56"/>
      <c r="AP20" s="50">
        <v>9368.5369680071344</v>
      </c>
      <c r="AQ20" s="56"/>
      <c r="AR20" s="50">
        <v>18542.8957118449</v>
      </c>
      <c r="AS20" s="56"/>
      <c r="AT20" s="50">
        <v>10000.999588359344</v>
      </c>
      <c r="AU20" s="56"/>
    </row>
    <row r="21" spans="2:47" ht="12.75" customHeight="1">
      <c r="C21" s="5" t="s">
        <v>34</v>
      </c>
      <c r="D21" s="14">
        <v>12118.010519745254</v>
      </c>
      <c r="E21" s="12"/>
      <c r="F21" s="14">
        <v>18046.919255577202</v>
      </c>
      <c r="G21" s="12"/>
      <c r="H21" s="14">
        <v>22670.836010317631</v>
      </c>
      <c r="I21" s="12"/>
      <c r="J21" s="14">
        <v>60418.955650751748</v>
      </c>
      <c r="K21" s="12"/>
      <c r="L21" s="14">
        <v>78262.600373968278</v>
      </c>
      <c r="M21" s="12"/>
      <c r="N21" s="14">
        <v>10772.421469737854</v>
      </c>
      <c r="O21" s="12"/>
      <c r="P21" s="14">
        <v>6164.4670382323229</v>
      </c>
      <c r="Q21" s="12"/>
      <c r="R21" s="14">
        <v>1442.9020988232462</v>
      </c>
      <c r="S21" s="12" t="s">
        <v>49</v>
      </c>
      <c r="T21" s="14">
        <v>3212.3043666608892</v>
      </c>
      <c r="U21" s="12" t="s">
        <v>49</v>
      </c>
      <c r="V21" s="14">
        <v>4904.4156289728962</v>
      </c>
      <c r="W21" s="12"/>
      <c r="X21" s="14">
        <v>3962.1110296351844</v>
      </c>
      <c r="Y21" s="12"/>
      <c r="Z21" s="14">
        <v>6840.3371825645818</v>
      </c>
      <c r="AA21" s="12"/>
      <c r="AB21" s="50">
        <v>3061.963990845959</v>
      </c>
      <c r="AC21" s="48" t="s">
        <v>29</v>
      </c>
      <c r="AD21" s="50">
        <v>2265.2132269657286</v>
      </c>
      <c r="AE21" s="48" t="s">
        <v>49</v>
      </c>
      <c r="AF21" s="50">
        <v>1713.8059107815072</v>
      </c>
      <c r="AG21" s="56"/>
      <c r="AH21" s="14">
        <v>5177</v>
      </c>
      <c r="AJ21" s="50">
        <v>5577</v>
      </c>
      <c r="AK21" s="56"/>
      <c r="AL21" s="50">
        <v>2942.1092273762156</v>
      </c>
      <c r="AM21" s="56" t="s">
        <v>49</v>
      </c>
      <c r="AN21" s="50">
        <v>1971</v>
      </c>
      <c r="AO21" s="56"/>
      <c r="AP21" s="50">
        <v>1992.0116664177592</v>
      </c>
      <c r="AQ21" s="56" t="s">
        <v>49</v>
      </c>
      <c r="AR21" s="50">
        <v>1975.8483682384096</v>
      </c>
      <c r="AS21" s="56" t="s">
        <v>49</v>
      </c>
      <c r="AT21" s="50">
        <v>2667.8447553876886</v>
      </c>
      <c r="AU21" s="56" t="s">
        <v>49</v>
      </c>
    </row>
    <row r="22" spans="2:47" ht="12.75" customHeight="1">
      <c r="C22" s="5" t="s">
        <v>35</v>
      </c>
      <c r="D22" s="14">
        <v>80581.787737967301</v>
      </c>
      <c r="E22" s="12"/>
      <c r="F22" s="14">
        <v>86162.894488168429</v>
      </c>
      <c r="G22" s="12"/>
      <c r="H22" s="14">
        <v>57127.575162010486</v>
      </c>
      <c r="I22" s="12"/>
      <c r="J22" s="14">
        <v>150858.06640118448</v>
      </c>
      <c r="K22" s="12"/>
      <c r="L22" s="14">
        <v>51231.946573166497</v>
      </c>
      <c r="M22" s="12"/>
      <c r="N22" s="14">
        <v>47737.072783730844</v>
      </c>
      <c r="O22" s="12"/>
      <c r="P22" s="14">
        <v>46065.291705079624</v>
      </c>
      <c r="Q22" s="12"/>
      <c r="R22" s="14">
        <v>33981.882564887244</v>
      </c>
      <c r="S22" s="12"/>
      <c r="T22" s="14">
        <v>53512.56038369958</v>
      </c>
      <c r="U22" s="12"/>
      <c r="V22" s="14">
        <v>56618.262268718747</v>
      </c>
      <c r="W22" s="12"/>
      <c r="X22" s="14">
        <v>65010.789915779409</v>
      </c>
      <c r="Y22" s="12"/>
      <c r="Z22" s="14">
        <v>49610.008947544731</v>
      </c>
      <c r="AA22" s="12"/>
      <c r="AB22" s="50">
        <v>39102.542820563256</v>
      </c>
      <c r="AC22" s="48" t="s">
        <v>29</v>
      </c>
      <c r="AD22" s="50">
        <v>34441.806244826024</v>
      </c>
      <c r="AE22" s="48" t="s">
        <v>29</v>
      </c>
      <c r="AF22" s="50">
        <v>24010.026216982555</v>
      </c>
      <c r="AG22" s="56"/>
      <c r="AH22" s="14">
        <v>32781</v>
      </c>
      <c r="AJ22" s="50">
        <v>30397</v>
      </c>
      <c r="AK22" s="56"/>
      <c r="AL22" s="50">
        <v>17947.416492651195</v>
      </c>
      <c r="AM22" s="56"/>
      <c r="AN22" s="50">
        <v>14447</v>
      </c>
      <c r="AO22" s="56"/>
      <c r="AP22" s="50">
        <v>14312.281916464879</v>
      </c>
      <c r="AQ22" s="56"/>
      <c r="AR22" s="50">
        <v>9109.5421582461786</v>
      </c>
      <c r="AS22" s="56"/>
      <c r="AT22" s="50">
        <v>15860.588411385634</v>
      </c>
      <c r="AU22" s="56"/>
    </row>
    <row r="23" spans="2:47" ht="15" customHeight="1">
      <c r="C23" s="56" t="s">
        <v>171</v>
      </c>
      <c r="D23" s="14">
        <v>692.22485000000006</v>
      </c>
      <c r="E23" s="12" t="s">
        <v>49</v>
      </c>
      <c r="F23" s="14">
        <v>47.131349999999998</v>
      </c>
      <c r="G23" s="12" t="s">
        <v>49</v>
      </c>
      <c r="H23" s="14">
        <v>300.18169499999999</v>
      </c>
      <c r="I23" s="12" t="s">
        <v>49</v>
      </c>
      <c r="J23" s="14">
        <v>342.74158735632182</v>
      </c>
      <c r="K23" s="12" t="s">
        <v>49</v>
      </c>
      <c r="L23" s="14">
        <v>187.25887906976743</v>
      </c>
      <c r="M23" s="12" t="s">
        <v>49</v>
      </c>
      <c r="N23" s="14">
        <v>1204.5219384164225</v>
      </c>
      <c r="O23" s="12" t="s">
        <v>49</v>
      </c>
      <c r="P23" s="14">
        <v>79.519026666666662</v>
      </c>
      <c r="Q23" s="12" t="s">
        <v>49</v>
      </c>
      <c r="R23" s="14">
        <v>1130.8500923076922</v>
      </c>
      <c r="S23" s="12" t="s">
        <v>49</v>
      </c>
      <c r="T23" s="14">
        <v>121.72118237991336</v>
      </c>
      <c r="U23" s="12" t="s">
        <v>49</v>
      </c>
      <c r="V23" s="14">
        <v>441.40012935143284</v>
      </c>
      <c r="W23" s="12" t="s">
        <v>49</v>
      </c>
      <c r="X23" s="14">
        <v>131.32506188863792</v>
      </c>
      <c r="Y23" s="12" t="s">
        <v>49</v>
      </c>
      <c r="Z23" s="14">
        <v>367.24527639751551</v>
      </c>
      <c r="AA23" s="12" t="s">
        <v>49</v>
      </c>
      <c r="AB23" s="50">
        <v>399.74317334183678</v>
      </c>
      <c r="AC23" s="48" t="s">
        <v>49</v>
      </c>
      <c r="AD23" s="50">
        <v>136.54283018518518</v>
      </c>
      <c r="AE23" s="48" t="s">
        <v>49</v>
      </c>
      <c r="AF23" s="50">
        <v>0</v>
      </c>
      <c r="AG23" s="56"/>
      <c r="AH23" s="14">
        <v>495</v>
      </c>
      <c r="AI23" s="56" t="s">
        <v>49</v>
      </c>
      <c r="AJ23" s="50">
        <v>1275</v>
      </c>
      <c r="AK23" s="56" t="s">
        <v>49</v>
      </c>
      <c r="AL23" s="50">
        <v>503.38098051451254</v>
      </c>
      <c r="AM23" s="56" t="s">
        <v>49</v>
      </c>
      <c r="AN23" s="50">
        <v>250</v>
      </c>
      <c r="AO23" s="56" t="s">
        <v>49</v>
      </c>
      <c r="AP23" s="50">
        <v>80.253647494073562</v>
      </c>
      <c r="AQ23" s="56" t="s">
        <v>49</v>
      </c>
      <c r="AR23" s="50">
        <v>687.89406926161405</v>
      </c>
      <c r="AS23" s="56" t="s">
        <v>49</v>
      </c>
      <c r="AT23" s="50">
        <v>222.33274096586916</v>
      </c>
      <c r="AU23" s="56" t="s">
        <v>49</v>
      </c>
    </row>
    <row r="24" spans="2:47" ht="12.75" customHeight="1">
      <c r="C24" s="32" t="s">
        <v>28</v>
      </c>
      <c r="D24" s="14">
        <v>0</v>
      </c>
      <c r="E24" s="12"/>
      <c r="F24" s="14">
        <v>1359.2415999999998</v>
      </c>
      <c r="G24" s="12" t="s">
        <v>49</v>
      </c>
      <c r="H24" s="14">
        <v>59.270543939393932</v>
      </c>
      <c r="I24" s="12" t="s">
        <v>49</v>
      </c>
      <c r="J24" s="14">
        <v>90.3174005050505</v>
      </c>
      <c r="K24" s="12" t="s">
        <v>49</v>
      </c>
      <c r="L24" s="14">
        <v>22.487088888888888</v>
      </c>
      <c r="M24" s="12" t="s">
        <v>49</v>
      </c>
      <c r="N24" s="14">
        <v>568.64760000000001</v>
      </c>
      <c r="O24" s="12" t="s">
        <v>49</v>
      </c>
      <c r="P24" s="14">
        <v>0</v>
      </c>
      <c r="Q24" s="12"/>
      <c r="R24" s="14">
        <v>297.14</v>
      </c>
      <c r="S24" s="12" t="s">
        <v>49</v>
      </c>
      <c r="T24" s="14">
        <v>12.036566666666667</v>
      </c>
      <c r="U24" s="12" t="s">
        <v>49</v>
      </c>
      <c r="V24" s="14">
        <v>0</v>
      </c>
      <c r="W24" s="12"/>
      <c r="X24" s="14">
        <v>75.648075535579338</v>
      </c>
      <c r="Y24" s="12" t="s">
        <v>49</v>
      </c>
      <c r="Z24" s="14">
        <v>0</v>
      </c>
      <c r="AA24" s="12"/>
      <c r="AB24" s="50">
        <v>0</v>
      </c>
      <c r="AC24" s="48" t="s">
        <v>29</v>
      </c>
      <c r="AD24" s="50">
        <v>281.54433047619051</v>
      </c>
      <c r="AE24" s="48" t="s">
        <v>49</v>
      </c>
      <c r="AF24" s="50">
        <v>312.80444656454023</v>
      </c>
      <c r="AG24" s="56" t="s">
        <v>49</v>
      </c>
      <c r="AH24" s="14">
        <v>383</v>
      </c>
      <c r="AI24" s="56" t="s">
        <v>49</v>
      </c>
      <c r="AJ24" s="50">
        <v>678</v>
      </c>
      <c r="AK24" s="56" t="s">
        <v>49</v>
      </c>
      <c r="AL24" s="50">
        <v>552.0559349710054</v>
      </c>
      <c r="AM24" s="56" t="s">
        <v>49</v>
      </c>
      <c r="AN24" s="50">
        <v>779</v>
      </c>
      <c r="AO24" s="56" t="s">
        <v>49</v>
      </c>
      <c r="AP24" s="50">
        <v>1139.4207989276256</v>
      </c>
      <c r="AQ24" s="56" t="s">
        <v>49</v>
      </c>
      <c r="AR24" s="50">
        <v>146.19928619999999</v>
      </c>
      <c r="AS24" s="56" t="s">
        <v>49</v>
      </c>
      <c r="AT24" s="50">
        <v>112.80006687881273</v>
      </c>
      <c r="AU24" s="56" t="s">
        <v>49</v>
      </c>
    </row>
    <row r="25" spans="2:47" ht="12.75" customHeight="1">
      <c r="C25" s="32"/>
      <c r="D25" s="14"/>
      <c r="E25" s="12"/>
      <c r="F25" s="14"/>
      <c r="G25" s="12"/>
      <c r="H25" s="14"/>
      <c r="I25" s="12"/>
      <c r="J25" s="14"/>
      <c r="K25" s="12"/>
      <c r="L25" s="14"/>
      <c r="M25" s="12"/>
      <c r="N25" s="14"/>
      <c r="O25" s="12"/>
      <c r="P25" s="14"/>
      <c r="Q25" s="12"/>
      <c r="R25" s="14"/>
      <c r="S25" s="12"/>
      <c r="T25" s="14"/>
      <c r="U25" s="12"/>
      <c r="V25" s="14"/>
      <c r="W25" s="12"/>
      <c r="X25" s="14"/>
      <c r="Y25" s="12"/>
      <c r="Z25" s="14"/>
      <c r="AA25" s="12"/>
      <c r="AB25" s="50"/>
      <c r="AC25" s="48" t="s">
        <v>29</v>
      </c>
      <c r="AD25" s="50"/>
      <c r="AE25" s="48" t="s">
        <v>29</v>
      </c>
      <c r="AF25" s="50"/>
      <c r="AG25" s="56"/>
      <c r="AH25" s="14"/>
      <c r="AJ25" s="50"/>
      <c r="AK25" s="56"/>
      <c r="AL25" s="50"/>
      <c r="AM25" s="56"/>
      <c r="AN25" s="50"/>
      <c r="AO25" s="56"/>
      <c r="AP25" s="50"/>
      <c r="AQ25" s="56"/>
      <c r="AR25" s="50"/>
      <c r="AS25" s="56"/>
      <c r="AT25" s="50"/>
      <c r="AU25" s="56"/>
    </row>
    <row r="26" spans="2:47" ht="12.75" customHeight="1">
      <c r="B26" s="157" t="s">
        <v>230</v>
      </c>
      <c r="C26" s="157"/>
      <c r="D26" s="11">
        <v>307903.62323850201</v>
      </c>
      <c r="E26" s="12"/>
      <c r="F26" s="11">
        <v>277265.91651013686</v>
      </c>
      <c r="G26" s="12"/>
      <c r="H26" s="11">
        <v>205664.21895900165</v>
      </c>
      <c r="I26" s="12"/>
      <c r="J26" s="11">
        <v>499316.11345747684</v>
      </c>
      <c r="K26" s="12"/>
      <c r="L26" s="11">
        <v>384081.54822694894</v>
      </c>
      <c r="M26" s="12"/>
      <c r="N26" s="11">
        <v>184699.22484812207</v>
      </c>
      <c r="O26" s="12"/>
      <c r="P26" s="11">
        <v>149654.60642445317</v>
      </c>
      <c r="Q26" s="12"/>
      <c r="R26" s="11">
        <v>93418.142924935208</v>
      </c>
      <c r="S26" s="12"/>
      <c r="T26" s="11">
        <v>152137.85780818417</v>
      </c>
      <c r="U26" s="12"/>
      <c r="V26" s="11">
        <v>148260.79014656311</v>
      </c>
      <c r="W26" s="12"/>
      <c r="X26" s="11">
        <v>215432.76190606799</v>
      </c>
      <c r="Y26" s="12"/>
      <c r="Z26" s="11">
        <v>168670.43979169012</v>
      </c>
      <c r="AA26" s="12"/>
      <c r="AB26" s="11">
        <v>128259.77825400994</v>
      </c>
      <c r="AC26" s="48" t="s">
        <v>29</v>
      </c>
      <c r="AD26" s="11">
        <v>113926.22890908991</v>
      </c>
      <c r="AE26" s="48" t="s">
        <v>29</v>
      </c>
      <c r="AF26" s="11">
        <v>66879.324207244965</v>
      </c>
      <c r="AG26" s="56"/>
      <c r="AH26" s="11">
        <v>88676</v>
      </c>
      <c r="AJ26" s="11">
        <v>74416</v>
      </c>
      <c r="AK26" s="56"/>
      <c r="AL26" s="11">
        <v>58153.818746982994</v>
      </c>
      <c r="AM26" s="56"/>
      <c r="AN26" s="11">
        <v>49734</v>
      </c>
      <c r="AO26" s="56"/>
      <c r="AP26" s="11">
        <v>44368.240444753006</v>
      </c>
      <c r="AQ26" s="56"/>
      <c r="AR26" s="11">
        <v>47341.263751392064</v>
      </c>
      <c r="AS26" s="56"/>
      <c r="AT26" s="11">
        <v>44101.357026643847</v>
      </c>
      <c r="AU26" s="56"/>
    </row>
    <row r="27" spans="2:47" ht="12.75" customHeight="1">
      <c r="B27" s="24"/>
      <c r="C27" s="33" t="s">
        <v>38</v>
      </c>
      <c r="D27" s="14">
        <v>106516.82691731547</v>
      </c>
      <c r="E27" s="12"/>
      <c r="F27" s="14">
        <v>94679.205050413773</v>
      </c>
      <c r="G27" s="12"/>
      <c r="H27" s="14">
        <v>65643.526311359718</v>
      </c>
      <c r="I27" s="12"/>
      <c r="J27" s="14">
        <v>111293.34333797528</v>
      </c>
      <c r="K27" s="12"/>
      <c r="L27" s="14">
        <v>109758.48016430828</v>
      </c>
      <c r="M27" s="12"/>
      <c r="N27" s="14">
        <v>55224.462806696967</v>
      </c>
      <c r="O27" s="12"/>
      <c r="P27" s="14">
        <v>46730.119498373031</v>
      </c>
      <c r="Q27" s="12"/>
      <c r="R27" s="14">
        <v>26756.069541642704</v>
      </c>
      <c r="S27" s="12"/>
      <c r="T27" s="14">
        <v>34768.172689830426</v>
      </c>
      <c r="U27" s="12"/>
      <c r="V27" s="14">
        <v>27358.000740651089</v>
      </c>
      <c r="W27" s="12"/>
      <c r="X27" s="14">
        <v>46025.755892984482</v>
      </c>
      <c r="Y27" s="12"/>
      <c r="Z27" s="14">
        <v>26199.554834400438</v>
      </c>
      <c r="AA27" s="12"/>
      <c r="AB27" s="50">
        <v>23445.260710664348</v>
      </c>
      <c r="AC27" s="48" t="s">
        <v>29</v>
      </c>
      <c r="AD27" s="50">
        <v>18774.568257841536</v>
      </c>
      <c r="AE27" s="48" t="s">
        <v>29</v>
      </c>
      <c r="AF27" s="50">
        <v>8395.8135955095677</v>
      </c>
      <c r="AG27" s="56"/>
      <c r="AH27" s="14">
        <v>15143</v>
      </c>
      <c r="AJ27" s="50">
        <v>10956</v>
      </c>
      <c r="AK27" s="56"/>
      <c r="AL27" s="50">
        <v>11921.226200403738</v>
      </c>
      <c r="AM27" s="56"/>
      <c r="AN27" s="50">
        <v>15459</v>
      </c>
      <c r="AO27" s="56"/>
      <c r="AP27" s="50">
        <v>14311.856148066039</v>
      </c>
      <c r="AQ27" s="56"/>
      <c r="AR27" s="50">
        <v>14568.821052397254</v>
      </c>
      <c r="AS27" s="56" t="s">
        <v>49</v>
      </c>
      <c r="AT27" s="50">
        <v>13571.670130737872</v>
      </c>
      <c r="AU27" s="56"/>
    </row>
    <row r="28" spans="2:47" ht="12.75" customHeight="1">
      <c r="C28" s="33" t="s">
        <v>97</v>
      </c>
      <c r="D28" s="14">
        <v>48620.030800901179</v>
      </c>
      <c r="E28" s="12"/>
      <c r="F28" s="14">
        <v>65106.777370762014</v>
      </c>
      <c r="G28" s="12"/>
      <c r="H28" s="14">
        <v>37607.329118629059</v>
      </c>
      <c r="I28" s="12"/>
      <c r="J28" s="14">
        <v>162976.42497519014</v>
      </c>
      <c r="K28" s="12"/>
      <c r="L28" s="14">
        <v>76366.861081536117</v>
      </c>
      <c r="M28" s="12"/>
      <c r="N28" s="14">
        <v>44073.318538936037</v>
      </c>
      <c r="O28" s="12"/>
      <c r="P28" s="14">
        <v>24672.175373179882</v>
      </c>
      <c r="Q28" s="12"/>
      <c r="R28" s="14">
        <v>18935.564323999588</v>
      </c>
      <c r="S28" s="12"/>
      <c r="T28" s="14">
        <v>37925.057939728693</v>
      </c>
      <c r="U28" s="12"/>
      <c r="V28" s="14">
        <v>35178.240030310008</v>
      </c>
      <c r="W28" s="12"/>
      <c r="X28" s="14">
        <v>51867.930093633986</v>
      </c>
      <c r="Y28" s="12"/>
      <c r="Z28" s="14">
        <v>41588.388978336377</v>
      </c>
      <c r="AA28" s="12"/>
      <c r="AB28" s="50">
        <v>30551.621534052167</v>
      </c>
      <c r="AC28" s="48" t="s">
        <v>29</v>
      </c>
      <c r="AD28" s="50">
        <v>23859.683087939331</v>
      </c>
      <c r="AE28" s="48" t="s">
        <v>29</v>
      </c>
      <c r="AF28" s="50">
        <v>15176.064866708428</v>
      </c>
      <c r="AG28" s="56"/>
      <c r="AH28" s="14">
        <v>7619</v>
      </c>
      <c r="AJ28" s="50">
        <v>8876</v>
      </c>
      <c r="AK28" s="56"/>
      <c r="AL28" s="50">
        <v>4288.1820184931403</v>
      </c>
      <c r="AM28" s="56"/>
      <c r="AN28" s="50">
        <v>5407</v>
      </c>
      <c r="AO28" s="56"/>
      <c r="AP28" s="50">
        <v>2552.0838190316249</v>
      </c>
      <c r="AQ28" s="56" t="s">
        <v>49</v>
      </c>
      <c r="AR28" s="50">
        <v>2952.9898623243621</v>
      </c>
      <c r="AS28" s="56"/>
      <c r="AT28" s="50">
        <v>4266.5814844444885</v>
      </c>
      <c r="AU28" s="56" t="s">
        <v>49</v>
      </c>
    </row>
    <row r="29" spans="2:47" ht="12.75" customHeight="1">
      <c r="C29" s="33" t="s">
        <v>98</v>
      </c>
      <c r="D29" s="14">
        <v>67122.20254760336</v>
      </c>
      <c r="E29" s="12"/>
      <c r="F29" s="14">
        <v>45446.536743985467</v>
      </c>
      <c r="G29" s="12"/>
      <c r="H29" s="14">
        <v>38081.75111799661</v>
      </c>
      <c r="I29" s="12"/>
      <c r="J29" s="14">
        <v>74100.961253695918</v>
      </c>
      <c r="K29" s="12"/>
      <c r="L29" s="14">
        <v>85336.308962761061</v>
      </c>
      <c r="M29" s="12"/>
      <c r="N29" s="14">
        <v>42485.81465235362</v>
      </c>
      <c r="O29" s="12"/>
      <c r="P29" s="14">
        <v>37452.758002697003</v>
      </c>
      <c r="Q29" s="12"/>
      <c r="R29" s="14">
        <v>22601.950555064566</v>
      </c>
      <c r="S29" s="12"/>
      <c r="T29" s="14">
        <v>43562.379765385122</v>
      </c>
      <c r="U29" s="12"/>
      <c r="V29" s="14">
        <v>40270.709019107875</v>
      </c>
      <c r="W29" s="12"/>
      <c r="X29" s="14">
        <v>73951.306828149522</v>
      </c>
      <c r="Y29" s="12"/>
      <c r="Z29" s="14">
        <v>58879.858591637989</v>
      </c>
      <c r="AA29" s="12"/>
      <c r="AB29" s="50">
        <v>42386.364981254941</v>
      </c>
      <c r="AC29" s="48" t="s">
        <v>29</v>
      </c>
      <c r="AD29" s="50">
        <v>44156.051095439747</v>
      </c>
      <c r="AE29" s="48" t="s">
        <v>29</v>
      </c>
      <c r="AF29" s="50">
        <v>23882.180082892159</v>
      </c>
      <c r="AG29" s="56"/>
      <c r="AH29" s="14">
        <v>26127</v>
      </c>
      <c r="AJ29" s="50">
        <v>14829</v>
      </c>
      <c r="AK29" s="56"/>
      <c r="AL29" s="50">
        <v>17172.102361320656</v>
      </c>
      <c r="AM29" s="56"/>
      <c r="AN29" s="50">
        <v>11149</v>
      </c>
      <c r="AO29" s="56"/>
      <c r="AP29" s="50">
        <v>7233.9744640114841</v>
      </c>
      <c r="AQ29" s="56"/>
      <c r="AR29" s="50">
        <v>16856.848336591451</v>
      </c>
      <c r="AS29" s="56"/>
      <c r="AT29" s="50">
        <v>9070.4707467577355</v>
      </c>
      <c r="AU29" s="56"/>
    </row>
    <row r="30" spans="2:47" ht="12.75" customHeight="1">
      <c r="C30" s="33" t="s">
        <v>51</v>
      </c>
      <c r="D30" s="14">
        <v>7735.0360452598179</v>
      </c>
      <c r="E30" s="12"/>
      <c r="F30" s="14">
        <v>7044.0586607048508</v>
      </c>
      <c r="G30" s="12"/>
      <c r="H30" s="14">
        <v>6854.9780914444627</v>
      </c>
      <c r="I30" s="12"/>
      <c r="J30" s="14">
        <v>12886.350768233015</v>
      </c>
      <c r="K30" s="12"/>
      <c r="L30" s="14">
        <v>2520.6403788239536</v>
      </c>
      <c r="M30" s="12" t="s">
        <v>49</v>
      </c>
      <c r="N30" s="14">
        <v>6289.0516315263403</v>
      </c>
      <c r="O30" s="12"/>
      <c r="P30" s="14">
        <v>2368.7873791671873</v>
      </c>
      <c r="Q30" s="12" t="s">
        <v>49</v>
      </c>
      <c r="R30" s="14">
        <v>1924.0877200155562</v>
      </c>
      <c r="S30" s="12" t="s">
        <v>49</v>
      </c>
      <c r="T30" s="14">
        <v>5000.9262937794156</v>
      </c>
      <c r="U30" s="12" t="s">
        <v>49</v>
      </c>
      <c r="V30" s="14">
        <v>3258.9119153832598</v>
      </c>
      <c r="W30" s="12" t="s">
        <v>49</v>
      </c>
      <c r="X30" s="14">
        <v>3438.696673487264</v>
      </c>
      <c r="Y30" s="12" t="s">
        <v>49</v>
      </c>
      <c r="Z30" s="14">
        <v>10039.866581770204</v>
      </c>
      <c r="AA30" s="12"/>
      <c r="AB30" s="50">
        <v>3277.2004768199854</v>
      </c>
      <c r="AC30" s="48" t="s">
        <v>49</v>
      </c>
      <c r="AD30" s="50">
        <v>2665.2142098805543</v>
      </c>
      <c r="AE30" s="48" t="s">
        <v>49</v>
      </c>
      <c r="AF30" s="50">
        <v>3267.759704452923</v>
      </c>
      <c r="AG30" s="56"/>
      <c r="AH30" s="14">
        <v>10516</v>
      </c>
      <c r="AJ30" s="50">
        <v>8606</v>
      </c>
      <c r="AK30" s="56"/>
      <c r="AL30" s="50">
        <v>6583.0752562384569</v>
      </c>
      <c r="AM30" s="56"/>
      <c r="AN30" s="50">
        <v>3627</v>
      </c>
      <c r="AO30" s="56"/>
      <c r="AP30" s="50">
        <v>5376.2811974331953</v>
      </c>
      <c r="AQ30" s="56"/>
      <c r="AR30" s="50">
        <v>5488.2928480470464</v>
      </c>
      <c r="AS30" s="56" t="s">
        <v>49</v>
      </c>
      <c r="AT30" s="50">
        <v>4238.4875970783551</v>
      </c>
      <c r="AU30" s="56" t="s">
        <v>49</v>
      </c>
    </row>
    <row r="31" spans="2:47" ht="12.75" customHeight="1">
      <c r="C31" s="33" t="s">
        <v>36</v>
      </c>
      <c r="D31" s="14">
        <v>7645.849167364303</v>
      </c>
      <c r="E31" s="12" t="s">
        <v>49</v>
      </c>
      <c r="F31" s="14">
        <v>7693.2353149999999</v>
      </c>
      <c r="G31" s="12" t="s">
        <v>49</v>
      </c>
      <c r="H31" s="14">
        <v>3471.4517186805556</v>
      </c>
      <c r="I31" s="12" t="s">
        <v>49</v>
      </c>
      <c r="J31" s="14">
        <v>39038.08862179768</v>
      </c>
      <c r="K31" s="12"/>
      <c r="L31" s="14">
        <v>4359.1432145021645</v>
      </c>
      <c r="M31" s="12" t="s">
        <v>49</v>
      </c>
      <c r="N31" s="14">
        <v>6387.1135895125954</v>
      </c>
      <c r="O31" s="12"/>
      <c r="P31" s="14">
        <v>2063.1805617532464</v>
      </c>
      <c r="Q31" s="12" t="s">
        <v>49</v>
      </c>
      <c r="R31" s="14">
        <v>1873.9945978436058</v>
      </c>
      <c r="S31" s="12" t="s">
        <v>49</v>
      </c>
      <c r="T31" s="14">
        <v>2954.3644402096643</v>
      </c>
      <c r="U31" s="12"/>
      <c r="V31" s="14">
        <v>2214.1165664803784</v>
      </c>
      <c r="W31" s="12" t="s">
        <v>49</v>
      </c>
      <c r="X31" s="14">
        <v>2378.3883904284971</v>
      </c>
      <c r="Y31" s="12" t="s">
        <v>49</v>
      </c>
      <c r="Z31" s="14">
        <v>2809.8227488844595</v>
      </c>
      <c r="AA31" s="12" t="s">
        <v>49</v>
      </c>
      <c r="AB31" s="50">
        <v>1914.6786353062771</v>
      </c>
      <c r="AC31" s="48" t="s">
        <v>49</v>
      </c>
      <c r="AD31" s="50">
        <v>1603.6722106469101</v>
      </c>
      <c r="AE31" s="48" t="s">
        <v>49</v>
      </c>
      <c r="AF31" s="50">
        <v>924.81832109467791</v>
      </c>
      <c r="AG31" s="56" t="s">
        <v>49</v>
      </c>
      <c r="AH31" s="14">
        <v>1399</v>
      </c>
      <c r="AI31" s="56" t="s">
        <v>49</v>
      </c>
      <c r="AJ31" s="50">
        <v>4437</v>
      </c>
      <c r="AK31" s="56"/>
      <c r="AL31" s="50">
        <v>3114.3166913056107</v>
      </c>
      <c r="AM31" s="56" t="s">
        <v>49</v>
      </c>
      <c r="AN31" s="50">
        <v>784</v>
      </c>
      <c r="AO31" s="56" t="s">
        <v>49</v>
      </c>
      <c r="AP31" s="50">
        <v>1002.1109677961247</v>
      </c>
      <c r="AQ31" s="56" t="s">
        <v>49</v>
      </c>
      <c r="AR31" s="50">
        <v>928.47387032000006</v>
      </c>
      <c r="AS31" s="56" t="s">
        <v>49</v>
      </c>
      <c r="AT31" s="50">
        <v>1092.175945288164</v>
      </c>
      <c r="AU31" s="56" t="s">
        <v>49</v>
      </c>
    </row>
    <row r="32" spans="2:47" ht="12.75" customHeight="1">
      <c r="C32" s="33" t="s">
        <v>37</v>
      </c>
      <c r="D32" s="14">
        <v>70263.677760057893</v>
      </c>
      <c r="E32" s="12"/>
      <c r="F32" s="14">
        <v>56099.369802604095</v>
      </c>
      <c r="G32" s="12"/>
      <c r="H32" s="14">
        <v>53410.967856951815</v>
      </c>
      <c r="I32" s="12"/>
      <c r="J32" s="14">
        <v>98937.899772807068</v>
      </c>
      <c r="K32" s="12"/>
      <c r="L32" s="14">
        <v>105722.70415939236</v>
      </c>
      <c r="M32" s="12"/>
      <c r="N32" s="14">
        <v>29917.587629096532</v>
      </c>
      <c r="O32" s="12"/>
      <c r="P32" s="14">
        <v>36367.585609283</v>
      </c>
      <c r="Q32" s="12"/>
      <c r="R32" s="14">
        <v>21326.476186369207</v>
      </c>
      <c r="S32" s="12"/>
      <c r="T32" s="14">
        <v>27617.434679250873</v>
      </c>
      <c r="U32" s="12"/>
      <c r="V32" s="14">
        <v>39745.433874630486</v>
      </c>
      <c r="W32" s="12"/>
      <c r="X32" s="14">
        <v>37741.319843208621</v>
      </c>
      <c r="Y32" s="12"/>
      <c r="Z32" s="14">
        <v>29020.094031407982</v>
      </c>
      <c r="AA32" s="12"/>
      <c r="AB32" s="50">
        <v>26684.651915912385</v>
      </c>
      <c r="AC32" s="48" t="s">
        <v>29</v>
      </c>
      <c r="AD32" s="50">
        <v>22585.495716865778</v>
      </c>
      <c r="AE32" s="48" t="s">
        <v>29</v>
      </c>
      <c r="AF32" s="50">
        <v>15194.179550022662</v>
      </c>
      <c r="AG32" s="56"/>
      <c r="AH32" s="14">
        <v>26856</v>
      </c>
      <c r="AJ32" s="50">
        <v>26228</v>
      </c>
      <c r="AK32" s="56"/>
      <c r="AL32" s="50">
        <v>14976.545161583383</v>
      </c>
      <c r="AM32" s="56"/>
      <c r="AN32" s="50">
        <v>13166</v>
      </c>
      <c r="AO32" s="56"/>
      <c r="AP32" s="50">
        <v>12977.174448294392</v>
      </c>
      <c r="AQ32" s="56"/>
      <c r="AR32" s="50">
        <v>6399.6384955119574</v>
      </c>
      <c r="AS32" s="56"/>
      <c r="AT32" s="50">
        <v>11735.139031824672</v>
      </c>
      <c r="AU32" s="56"/>
    </row>
    <row r="33" spans="2:47" ht="12.75" customHeight="1">
      <c r="C33" s="33" t="s">
        <v>28</v>
      </c>
      <c r="D33" s="14">
        <v>0</v>
      </c>
      <c r="E33" s="12"/>
      <c r="F33" s="14">
        <v>1196.7335666666665</v>
      </c>
      <c r="G33" s="12" t="s">
        <v>49</v>
      </c>
      <c r="H33" s="14">
        <v>594.214743939394</v>
      </c>
      <c r="I33" s="12" t="s">
        <v>49</v>
      </c>
      <c r="J33" s="14">
        <v>83.04472777777778</v>
      </c>
      <c r="K33" s="12" t="s">
        <v>49</v>
      </c>
      <c r="L33" s="14">
        <v>17.410265624999997</v>
      </c>
      <c r="M33" s="12" t="s">
        <v>49</v>
      </c>
      <c r="N33" s="14">
        <v>321.87600000000003</v>
      </c>
      <c r="O33" s="12" t="s">
        <v>49</v>
      </c>
      <c r="P33" s="14">
        <v>0</v>
      </c>
      <c r="Q33" s="12"/>
      <c r="R33" s="14">
        <v>0</v>
      </c>
      <c r="S33" s="12"/>
      <c r="T33" s="14">
        <v>309.52200000000005</v>
      </c>
      <c r="U33" s="12" t="s">
        <v>49</v>
      </c>
      <c r="V33" s="14">
        <v>235.37799999999999</v>
      </c>
      <c r="W33" s="12" t="s">
        <v>49</v>
      </c>
      <c r="X33" s="14">
        <v>29.364184175614625</v>
      </c>
      <c r="Y33" s="12" t="s">
        <v>49</v>
      </c>
      <c r="Z33" s="14">
        <v>132.85402525252525</v>
      </c>
      <c r="AA33" s="12" t="s">
        <v>49</v>
      </c>
      <c r="AB33" s="50">
        <v>0</v>
      </c>
      <c r="AC33" s="48" t="s">
        <v>29</v>
      </c>
      <c r="AD33" s="50">
        <v>281.54433047619051</v>
      </c>
      <c r="AE33" s="48" t="s">
        <v>49</v>
      </c>
      <c r="AF33" s="50">
        <v>38.508086564540157</v>
      </c>
      <c r="AG33" s="56" t="s">
        <v>49</v>
      </c>
      <c r="AH33" s="14">
        <v>1015</v>
      </c>
      <c r="AI33" s="56" t="s">
        <v>49</v>
      </c>
      <c r="AJ33" s="50">
        <v>482</v>
      </c>
      <c r="AK33" s="56" t="s">
        <v>49</v>
      </c>
      <c r="AL33" s="50">
        <v>98.371057637999996</v>
      </c>
      <c r="AM33" s="56" t="s">
        <v>49</v>
      </c>
      <c r="AN33" s="50">
        <v>142</v>
      </c>
      <c r="AO33" s="56" t="s">
        <v>49</v>
      </c>
      <c r="AP33" s="50">
        <v>914.75940012014155</v>
      </c>
      <c r="AQ33" s="56" t="s">
        <v>49</v>
      </c>
      <c r="AR33" s="50">
        <v>146.19928619999999</v>
      </c>
      <c r="AS33" s="56" t="s">
        <v>49</v>
      </c>
      <c r="AT33" s="50">
        <v>126.83209051256355</v>
      </c>
      <c r="AU33" s="56" t="s">
        <v>49</v>
      </c>
    </row>
    <row r="34" spans="2:47" ht="12.75" customHeight="1">
      <c r="D34" s="14"/>
      <c r="E34" s="12"/>
      <c r="F34" s="14"/>
      <c r="G34" s="12"/>
      <c r="H34" s="14"/>
      <c r="I34" s="12"/>
      <c r="J34" s="14"/>
      <c r="K34" s="12"/>
      <c r="L34" s="14"/>
      <c r="M34" s="12"/>
      <c r="N34" s="14"/>
      <c r="O34" s="12"/>
      <c r="P34" s="14"/>
      <c r="Q34" s="12"/>
      <c r="R34" s="14"/>
      <c r="S34" s="12"/>
      <c r="T34" s="14"/>
      <c r="U34" s="12"/>
      <c r="V34" s="14"/>
      <c r="W34" s="12"/>
      <c r="X34" s="14"/>
      <c r="Y34" s="12"/>
      <c r="Z34" s="14"/>
      <c r="AA34" s="12"/>
      <c r="AB34" s="50"/>
      <c r="AC34" s="48" t="s">
        <v>29</v>
      </c>
      <c r="AD34" s="50"/>
      <c r="AE34" s="48" t="s">
        <v>29</v>
      </c>
      <c r="AF34" s="50"/>
      <c r="AG34" s="56"/>
      <c r="AH34" s="14"/>
      <c r="AJ34" s="50"/>
      <c r="AK34" s="56"/>
      <c r="AL34" s="50"/>
      <c r="AM34" s="56"/>
      <c r="AN34" s="50"/>
      <c r="AO34" s="56"/>
      <c r="AP34" s="50"/>
      <c r="AQ34" s="56"/>
      <c r="AR34" s="50"/>
      <c r="AS34" s="56"/>
      <c r="AT34" s="50"/>
      <c r="AU34" s="56"/>
    </row>
    <row r="35" spans="2:47" ht="12.75" customHeight="1">
      <c r="B35" s="157" t="s">
        <v>231</v>
      </c>
      <c r="C35" s="157"/>
      <c r="D35" s="11">
        <v>307903.62323850201</v>
      </c>
      <c r="E35" s="12"/>
      <c r="F35" s="11">
        <v>277265.91651013703</v>
      </c>
      <c r="G35" s="12"/>
      <c r="H35" s="11">
        <v>205664.21895900153</v>
      </c>
      <c r="I35" s="12"/>
      <c r="J35" s="11">
        <v>499316.11345747684</v>
      </c>
      <c r="K35" s="12"/>
      <c r="L35" s="11">
        <v>384081.54822694883</v>
      </c>
      <c r="M35" s="12"/>
      <c r="N35" s="11">
        <v>184699.22484812225</v>
      </c>
      <c r="O35" s="12"/>
      <c r="P35" s="11">
        <v>149654.60642445317</v>
      </c>
      <c r="Q35" s="12"/>
      <c r="R35" s="11">
        <v>93418.142924935208</v>
      </c>
      <c r="S35" s="12"/>
      <c r="T35" s="11">
        <v>152137.85780818426</v>
      </c>
      <c r="U35" s="12"/>
      <c r="V35" s="11">
        <v>148260.79014656306</v>
      </c>
      <c r="W35" s="12"/>
      <c r="X35" s="11">
        <v>215432.76190606807</v>
      </c>
      <c r="Y35" s="12"/>
      <c r="Z35" s="11">
        <v>168670.43979169012</v>
      </c>
      <c r="AA35" s="12"/>
      <c r="AB35" s="11">
        <v>128259.77825400994</v>
      </c>
      <c r="AC35" s="48" t="s">
        <v>29</v>
      </c>
      <c r="AD35" s="11">
        <v>113926.22890908991</v>
      </c>
      <c r="AE35" s="48" t="s">
        <v>29</v>
      </c>
      <c r="AF35" s="11">
        <v>66879.324207244965</v>
      </c>
      <c r="AG35" s="48"/>
      <c r="AH35" s="11">
        <v>88676</v>
      </c>
      <c r="AI35" s="48"/>
      <c r="AJ35" s="11">
        <v>74416</v>
      </c>
      <c r="AK35" s="48"/>
      <c r="AL35" s="11">
        <v>58153.818746983001</v>
      </c>
      <c r="AM35" s="48"/>
      <c r="AN35" s="11">
        <v>49734</v>
      </c>
      <c r="AO35" s="48"/>
      <c r="AP35" s="11">
        <v>44368.240444753028</v>
      </c>
      <c r="AQ35" s="48"/>
      <c r="AR35" s="11">
        <v>47341.263751392071</v>
      </c>
      <c r="AS35" s="48"/>
      <c r="AT35" s="11">
        <v>44101.357026643862</v>
      </c>
      <c r="AU35" s="48"/>
    </row>
    <row r="36" spans="2:47" ht="12.75" customHeight="1">
      <c r="C36" s="90" t="s">
        <v>225</v>
      </c>
      <c r="D36" s="14">
        <v>205321.35024760338</v>
      </c>
      <c r="E36" s="12"/>
      <c r="F36" s="14">
        <v>199163.55955804072</v>
      </c>
      <c r="G36" s="12"/>
      <c r="H36" s="14">
        <v>136625.36500521156</v>
      </c>
      <c r="I36" s="12"/>
      <c r="J36" s="14">
        <v>328933.42264586216</v>
      </c>
      <c r="K36" s="12"/>
      <c r="L36" s="14">
        <v>161074.59192187997</v>
      </c>
      <c r="M36" s="12"/>
      <c r="N36" s="14">
        <v>104619.8997581287</v>
      </c>
      <c r="O36" s="12"/>
      <c r="P36" s="14">
        <v>109094.46005734606</v>
      </c>
      <c r="Q36" s="12"/>
      <c r="R36" s="14">
        <v>74686.945451094827</v>
      </c>
      <c r="S36" s="12"/>
      <c r="T36" s="14">
        <v>103980.77262386977</v>
      </c>
      <c r="U36" s="12"/>
      <c r="V36" s="14">
        <v>96091.737778465395</v>
      </c>
      <c r="W36" s="12"/>
      <c r="X36" s="14">
        <v>153911.24252506191</v>
      </c>
      <c r="Y36" s="12"/>
      <c r="Z36" s="14">
        <v>120849.51033525154</v>
      </c>
      <c r="AA36" s="12"/>
      <c r="AB36" s="50">
        <v>75011.837874563978</v>
      </c>
      <c r="AC36" s="48" t="s">
        <v>29</v>
      </c>
      <c r="AD36" s="50">
        <v>69573.205424246364</v>
      </c>
      <c r="AE36" s="48" t="s">
        <v>29</v>
      </c>
      <c r="AF36" s="50">
        <v>41431.168392609194</v>
      </c>
      <c r="AG36" s="48"/>
      <c r="AH36" s="50">
        <v>53851</v>
      </c>
      <c r="AI36" s="48"/>
      <c r="AJ36" s="50">
        <v>61487</v>
      </c>
      <c r="AK36" s="48"/>
      <c r="AL36" s="50">
        <v>39255.063392243195</v>
      </c>
      <c r="AM36" s="48"/>
      <c r="AN36" s="50">
        <v>33936</v>
      </c>
      <c r="AO36" s="48"/>
      <c r="AP36" s="50">
        <v>34992.242647956504</v>
      </c>
      <c r="AQ36" s="48"/>
      <c r="AR36" s="50">
        <v>38387.233357212739</v>
      </c>
      <c r="AS36" s="48"/>
      <c r="AT36" s="50">
        <v>32413.887317444376</v>
      </c>
      <c r="AU36" s="48"/>
    </row>
    <row r="37" spans="2:47" ht="12.75" customHeight="1">
      <c r="C37" s="90" t="s">
        <v>226</v>
      </c>
      <c r="D37" s="14">
        <v>96180.421931547186</v>
      </c>
      <c r="E37" s="12"/>
      <c r="F37" s="14">
        <v>73209.782444662604</v>
      </c>
      <c r="G37" s="12"/>
      <c r="H37" s="14">
        <v>65218.416078583941</v>
      </c>
      <c r="I37" s="12"/>
      <c r="J37" s="14">
        <v>75665.358965695981</v>
      </c>
      <c r="K37" s="12"/>
      <c r="L37" s="14">
        <v>215304.79153485995</v>
      </c>
      <c r="M37" s="12"/>
      <c r="N37" s="14">
        <v>74693.722640682739</v>
      </c>
      <c r="O37" s="12"/>
      <c r="P37" s="14">
        <v>38271.206234451813</v>
      </c>
      <c r="Q37" s="12"/>
      <c r="R37" s="14">
        <v>15290.914344498609</v>
      </c>
      <c r="S37" s="12"/>
      <c r="T37" s="14">
        <v>44900.812928619387</v>
      </c>
      <c r="U37" s="12"/>
      <c r="V37" s="14">
        <v>51155.199869021773</v>
      </c>
      <c r="W37" s="12"/>
      <c r="X37" s="14">
        <v>58299.284138053416</v>
      </c>
      <c r="Y37" s="12"/>
      <c r="Z37" s="14">
        <v>45126.903897167394</v>
      </c>
      <c r="AA37" s="12"/>
      <c r="AB37" s="50">
        <v>48542.043874994517</v>
      </c>
      <c r="AC37" s="48" t="s">
        <v>29</v>
      </c>
      <c r="AD37" s="50">
        <v>39850.830945914015</v>
      </c>
      <c r="AE37" s="48" t="s">
        <v>29</v>
      </c>
      <c r="AF37" s="50">
        <v>23476.158352868195</v>
      </c>
      <c r="AG37" s="48"/>
      <c r="AH37" s="50">
        <v>28982</v>
      </c>
      <c r="AI37" s="48"/>
      <c r="AJ37" s="50">
        <v>9225</v>
      </c>
      <c r="AK37" s="48"/>
      <c r="AL37" s="50">
        <v>15338.362440390943</v>
      </c>
      <c r="AM37" s="48"/>
      <c r="AN37" s="50">
        <v>14059</v>
      </c>
      <c r="AO37" s="48"/>
      <c r="AP37" s="50">
        <v>8584.0257312017875</v>
      </c>
      <c r="AQ37" s="48"/>
      <c r="AR37" s="50">
        <v>7314.9555128808042</v>
      </c>
      <c r="AS37" s="48" t="s">
        <v>49</v>
      </c>
      <c r="AT37" s="50">
        <v>5125.6350968181205</v>
      </c>
      <c r="AU37" s="48"/>
    </row>
    <row r="38" spans="2:47" ht="12.75" customHeight="1">
      <c r="C38" s="32" t="s">
        <v>94</v>
      </c>
      <c r="D38" s="14">
        <v>5886.0087169705303</v>
      </c>
      <c r="E38" s="12" t="s">
        <v>49</v>
      </c>
      <c r="F38" s="14">
        <v>3479.4266217194568</v>
      </c>
      <c r="G38" s="12" t="s">
        <v>49</v>
      </c>
      <c r="H38" s="14">
        <v>3167.0691439560437</v>
      </c>
      <c r="I38" s="12" t="s">
        <v>49</v>
      </c>
      <c r="J38" s="14">
        <v>2078.9899348076074</v>
      </c>
      <c r="K38" s="12" t="s">
        <v>49</v>
      </c>
      <c r="L38" s="14">
        <v>4371.4762468498166</v>
      </c>
      <c r="M38" s="12" t="s">
        <v>49</v>
      </c>
      <c r="N38" s="14">
        <v>2404.3068826441104</v>
      </c>
      <c r="O38" s="12" t="s">
        <v>49</v>
      </c>
      <c r="P38" s="14">
        <v>1880.1394861642743</v>
      </c>
      <c r="Q38" s="12" t="s">
        <v>49</v>
      </c>
      <c r="R38" s="14">
        <v>2989.8706071428569</v>
      </c>
      <c r="S38" s="12" t="s">
        <v>49</v>
      </c>
      <c r="T38" s="14">
        <v>1466.3732556950863</v>
      </c>
      <c r="U38" s="12" t="s">
        <v>49</v>
      </c>
      <c r="V38" s="14">
        <v>976.71049907592419</v>
      </c>
      <c r="W38" s="12" t="s">
        <v>49</v>
      </c>
      <c r="X38" s="14">
        <v>2728.5060422385272</v>
      </c>
      <c r="Y38" s="12" t="s">
        <v>49</v>
      </c>
      <c r="Z38" s="14">
        <v>2425.3170356998562</v>
      </c>
      <c r="AA38" s="12" t="s">
        <v>49</v>
      </c>
      <c r="AB38" s="50">
        <v>3131.6942969516604</v>
      </c>
      <c r="AC38" s="48" t="s">
        <v>29</v>
      </c>
      <c r="AD38" s="50">
        <v>1494.9023168660133</v>
      </c>
      <c r="AE38" s="48" t="s">
        <v>49</v>
      </c>
      <c r="AF38" s="50">
        <v>1802.1021905779176</v>
      </c>
      <c r="AG38" s="48" t="s">
        <v>49</v>
      </c>
      <c r="AH38" s="50">
        <v>4202</v>
      </c>
      <c r="AI38" s="48" t="s">
        <v>49</v>
      </c>
      <c r="AJ38" s="50">
        <v>2839</v>
      </c>
      <c r="AK38" s="48"/>
      <c r="AL38" s="50">
        <v>2931.953899794958</v>
      </c>
      <c r="AM38" s="48"/>
      <c r="AN38" s="50">
        <v>1009</v>
      </c>
      <c r="AO38" s="48" t="s">
        <v>49</v>
      </c>
      <c r="AP38" s="50">
        <v>447.66621855385063</v>
      </c>
      <c r="AQ38" s="48" t="s">
        <v>49</v>
      </c>
      <c r="AR38" s="50">
        <v>420.08428318253891</v>
      </c>
      <c r="AS38" s="48" t="s">
        <v>49</v>
      </c>
      <c r="AT38" s="50">
        <v>3073.7576164592047</v>
      </c>
      <c r="AU38" s="48" t="s">
        <v>49</v>
      </c>
    </row>
    <row r="39" spans="2:47" ht="12.75" customHeight="1">
      <c r="C39" s="32" t="s">
        <v>39</v>
      </c>
      <c r="D39" s="14">
        <v>100.57828571428573</v>
      </c>
      <c r="E39" s="12" t="s">
        <v>49</v>
      </c>
      <c r="F39" s="14">
        <v>483.39940000000001</v>
      </c>
      <c r="G39" s="12" t="s">
        <v>49</v>
      </c>
      <c r="H39" s="14">
        <v>498.3272</v>
      </c>
      <c r="I39" s="12" t="s">
        <v>49</v>
      </c>
      <c r="J39" s="14">
        <v>584.65351666666675</v>
      </c>
      <c r="K39" s="12" t="s">
        <v>49</v>
      </c>
      <c r="L39" s="14">
        <v>1009.2421999999999</v>
      </c>
      <c r="M39" s="12" t="s">
        <v>49</v>
      </c>
      <c r="N39" s="14">
        <v>0</v>
      </c>
      <c r="O39" s="12"/>
      <c r="P39" s="14">
        <v>141.88126315789475</v>
      </c>
      <c r="Q39" s="12" t="s">
        <v>49</v>
      </c>
      <c r="R39" s="14">
        <v>429.91948690476192</v>
      </c>
      <c r="S39" s="12" t="s">
        <v>49</v>
      </c>
      <c r="T39" s="14">
        <v>1789.8990000000001</v>
      </c>
      <c r="U39" s="12" t="s">
        <v>49</v>
      </c>
      <c r="V39" s="14">
        <v>37.141999999999996</v>
      </c>
      <c r="W39" s="12" t="s">
        <v>49</v>
      </c>
      <c r="X39" s="14">
        <v>369.12602716503255</v>
      </c>
      <c r="Y39" s="12" t="s">
        <v>49</v>
      </c>
      <c r="Z39" s="14">
        <v>147.43351999999999</v>
      </c>
      <c r="AA39" s="12" t="s">
        <v>49</v>
      </c>
      <c r="AB39" s="50">
        <v>1034.5305332142857</v>
      </c>
      <c r="AC39" s="48" t="s">
        <v>49</v>
      </c>
      <c r="AD39" s="50">
        <v>508.69028666666668</v>
      </c>
      <c r="AE39" s="48" t="s">
        <v>49</v>
      </c>
      <c r="AF39" s="50">
        <v>85.848897449664435</v>
      </c>
      <c r="AG39" s="48" t="s">
        <v>49</v>
      </c>
      <c r="AH39" s="50">
        <v>1608</v>
      </c>
      <c r="AI39" s="48" t="s">
        <v>49</v>
      </c>
      <c r="AJ39" s="50">
        <v>865</v>
      </c>
      <c r="AK39" s="48"/>
      <c r="AL39" s="50">
        <v>628.43901455390517</v>
      </c>
      <c r="AM39" s="48" t="s">
        <v>49</v>
      </c>
      <c r="AN39" s="50">
        <v>484</v>
      </c>
      <c r="AO39" s="48" t="s">
        <v>49</v>
      </c>
      <c r="AP39" s="50">
        <v>0</v>
      </c>
      <c r="AQ39" s="48"/>
      <c r="AR39" s="50">
        <v>1098.9886729</v>
      </c>
      <c r="AS39" s="48" t="s">
        <v>49</v>
      </c>
      <c r="AT39" s="50">
        <v>3488.0769959221643</v>
      </c>
      <c r="AU39" s="48" t="s">
        <v>49</v>
      </c>
    </row>
    <row r="40" spans="2:47" ht="12.75" customHeight="1">
      <c r="C40" s="90" t="s">
        <v>221</v>
      </c>
      <c r="D40" s="14">
        <v>324.56585000000001</v>
      </c>
      <c r="E40" s="12" t="s">
        <v>49</v>
      </c>
      <c r="F40" s="14">
        <v>34.047600000000003</v>
      </c>
      <c r="G40" s="12" t="s">
        <v>49</v>
      </c>
      <c r="H40" s="14">
        <v>0</v>
      </c>
      <c r="I40" s="12"/>
      <c r="J40" s="14">
        <v>53.332799999999999</v>
      </c>
      <c r="K40" s="12" t="s">
        <v>49</v>
      </c>
      <c r="L40" s="14">
        <v>64.036333333333332</v>
      </c>
      <c r="M40" s="12" t="s">
        <v>49</v>
      </c>
      <c r="N40" s="14">
        <v>211.44596666666666</v>
      </c>
      <c r="O40" s="12" t="s">
        <v>49</v>
      </c>
      <c r="P40" s="14">
        <v>88.993799999999993</v>
      </c>
      <c r="Q40" s="12" t="s">
        <v>49</v>
      </c>
      <c r="R40" s="14">
        <v>0</v>
      </c>
      <c r="S40" s="12"/>
      <c r="T40" s="14">
        <v>0</v>
      </c>
      <c r="U40" s="12"/>
      <c r="V40" s="14">
        <v>0</v>
      </c>
      <c r="W40" s="12"/>
      <c r="X40" s="14">
        <v>66.665000000000006</v>
      </c>
      <c r="Y40" s="12" t="s">
        <v>49</v>
      </c>
      <c r="Z40" s="14">
        <v>121.27500357142857</v>
      </c>
      <c r="AA40" s="12" t="s">
        <v>49</v>
      </c>
      <c r="AB40" s="50">
        <v>158.63040607142858</v>
      </c>
      <c r="AC40" s="48" t="s">
        <v>49</v>
      </c>
      <c r="AD40" s="50">
        <v>279.38332499999996</v>
      </c>
      <c r="AE40" s="48" t="s">
        <v>49</v>
      </c>
      <c r="AF40" s="50">
        <v>0</v>
      </c>
      <c r="AG40" s="48"/>
      <c r="AH40" s="50">
        <v>0</v>
      </c>
      <c r="AI40" s="48"/>
      <c r="AJ40" s="50">
        <v>0</v>
      </c>
      <c r="AK40" s="48"/>
      <c r="AL40" s="50">
        <v>0</v>
      </c>
      <c r="AM40" s="48"/>
      <c r="AN40" s="50">
        <v>19</v>
      </c>
      <c r="AO40" s="48" t="s">
        <v>49</v>
      </c>
      <c r="AP40" s="50">
        <v>153.73173304088732</v>
      </c>
      <c r="AQ40" s="48" t="s">
        <v>49</v>
      </c>
      <c r="AR40" s="50">
        <v>0</v>
      </c>
      <c r="AS40" s="48"/>
      <c r="AT40" s="50">
        <v>0</v>
      </c>
      <c r="AU40" s="48"/>
    </row>
    <row r="41" spans="2:47" ht="12.75" customHeight="1">
      <c r="C41" s="90" t="s">
        <v>227</v>
      </c>
      <c r="D41" s="14">
        <v>90.698206666666664</v>
      </c>
      <c r="E41" s="12" t="s">
        <v>49</v>
      </c>
      <c r="F41" s="14">
        <v>895.70088571428585</v>
      </c>
      <c r="G41" s="12" t="s">
        <v>49</v>
      </c>
      <c r="H41" s="14">
        <v>155.04153124999999</v>
      </c>
      <c r="I41" s="12" t="s">
        <v>49</v>
      </c>
      <c r="J41" s="14">
        <v>91917.310866666667</v>
      </c>
      <c r="K41" s="12" t="s">
        <v>49</v>
      </c>
      <c r="L41" s="14">
        <v>2025.9472900257399</v>
      </c>
      <c r="M41" s="12" t="s">
        <v>49</v>
      </c>
      <c r="N41" s="14">
        <v>14.529600000000002</v>
      </c>
      <c r="O41" s="12" t="s">
        <v>49</v>
      </c>
      <c r="P41" s="14">
        <v>177.92558333333335</v>
      </c>
      <c r="Q41" s="12" t="s">
        <v>49</v>
      </c>
      <c r="R41" s="14">
        <v>20.493035294117647</v>
      </c>
      <c r="S41" s="12" t="s">
        <v>49</v>
      </c>
      <c r="T41" s="14">
        <v>0</v>
      </c>
      <c r="U41" s="12"/>
      <c r="V41" s="14">
        <v>0</v>
      </c>
      <c r="W41" s="12"/>
      <c r="X41" s="14">
        <v>57.938173549153596</v>
      </c>
      <c r="Y41" s="12" t="s">
        <v>49</v>
      </c>
      <c r="Z41" s="14">
        <v>0</v>
      </c>
      <c r="AA41" s="12"/>
      <c r="AB41" s="50">
        <v>159.22474750000001</v>
      </c>
      <c r="AC41" s="48" t="s">
        <v>49</v>
      </c>
      <c r="AD41" s="50">
        <v>1620.8806965873014</v>
      </c>
      <c r="AE41" s="48" t="s">
        <v>49</v>
      </c>
      <c r="AF41" s="50">
        <v>84.046373739980908</v>
      </c>
      <c r="AG41" s="48" t="s">
        <v>49</v>
      </c>
      <c r="AH41" s="50">
        <v>32</v>
      </c>
      <c r="AI41" s="48" t="s">
        <v>49</v>
      </c>
      <c r="AJ41" s="50">
        <v>0</v>
      </c>
      <c r="AK41" s="48"/>
      <c r="AL41" s="50">
        <v>0</v>
      </c>
      <c r="AM41" s="48"/>
      <c r="AN41" s="50">
        <v>160</v>
      </c>
      <c r="AO41" s="48" t="s">
        <v>49</v>
      </c>
      <c r="AP41" s="50">
        <v>190.57411400000001</v>
      </c>
      <c r="AQ41" s="48" t="s">
        <v>49</v>
      </c>
      <c r="AR41" s="50">
        <v>0</v>
      </c>
      <c r="AS41" s="48"/>
      <c r="AT41" s="50">
        <v>0</v>
      </c>
      <c r="AU41" s="48"/>
    </row>
    <row r="42" spans="2:47" ht="12.75" customHeight="1">
      <c r="C42" s="32" t="s">
        <v>28</v>
      </c>
      <c r="D42" s="14">
        <v>0</v>
      </c>
      <c r="E42" s="12"/>
      <c r="F42" s="14">
        <v>0</v>
      </c>
      <c r="G42" s="12"/>
      <c r="H42" s="14">
        <v>0</v>
      </c>
      <c r="I42" s="12"/>
      <c r="J42" s="14">
        <v>83.04472777777778</v>
      </c>
      <c r="K42" s="12" t="s">
        <v>49</v>
      </c>
      <c r="L42" s="14">
        <v>231.46269999999998</v>
      </c>
      <c r="M42" s="12" t="s">
        <v>49</v>
      </c>
      <c r="N42" s="14">
        <v>2755.32</v>
      </c>
      <c r="O42" s="12" t="s">
        <v>49</v>
      </c>
      <c r="P42" s="14">
        <v>0</v>
      </c>
      <c r="Q42" s="12"/>
      <c r="R42" s="14">
        <v>0</v>
      </c>
      <c r="S42" s="12"/>
      <c r="T42" s="14">
        <v>0</v>
      </c>
      <c r="U42" s="12"/>
      <c r="V42" s="14">
        <v>0</v>
      </c>
      <c r="W42" s="12"/>
      <c r="X42" s="14">
        <v>0</v>
      </c>
      <c r="Y42" s="12"/>
      <c r="Z42" s="14">
        <v>0</v>
      </c>
      <c r="AA42" s="12"/>
      <c r="AB42" s="50">
        <v>221.81652071428573</v>
      </c>
      <c r="AC42" s="48" t="s">
        <v>49</v>
      </c>
      <c r="AD42" s="50">
        <v>598.33591380952384</v>
      </c>
      <c r="AE42" s="48" t="s">
        <v>49</v>
      </c>
      <c r="AF42" s="50">
        <v>0</v>
      </c>
      <c r="AG42" s="48"/>
      <c r="AH42" s="50">
        <v>0</v>
      </c>
      <c r="AI42" s="48"/>
      <c r="AJ42" s="50">
        <v>0</v>
      </c>
      <c r="AK42" s="48"/>
      <c r="AL42" s="50">
        <v>0</v>
      </c>
      <c r="AM42" s="48"/>
      <c r="AN42" s="50">
        <v>67</v>
      </c>
      <c r="AO42" s="48" t="s">
        <v>49</v>
      </c>
      <c r="AP42" s="50">
        <v>0</v>
      </c>
      <c r="AQ42" s="48"/>
      <c r="AR42" s="50">
        <v>120.00192521599084</v>
      </c>
      <c r="AS42" s="48" t="s">
        <v>49</v>
      </c>
      <c r="AT42" s="50">
        <v>0</v>
      </c>
      <c r="AU42" s="48"/>
    </row>
    <row r="43" spans="2:47" ht="12.75" customHeight="1">
      <c r="D43" s="14"/>
      <c r="E43" s="12"/>
      <c r="F43" s="14"/>
      <c r="G43" s="12"/>
      <c r="H43" s="14"/>
      <c r="I43" s="12"/>
      <c r="J43" s="14"/>
      <c r="K43" s="12"/>
      <c r="L43" s="14"/>
      <c r="M43" s="12"/>
      <c r="N43" s="14"/>
      <c r="O43" s="12"/>
      <c r="P43" s="14"/>
      <c r="Q43" s="12"/>
      <c r="R43" s="14"/>
      <c r="S43" s="12"/>
      <c r="T43" s="14"/>
      <c r="U43" s="12"/>
      <c r="V43" s="14"/>
      <c r="W43" s="12"/>
      <c r="X43" s="14"/>
      <c r="Y43" s="12"/>
      <c r="Z43" s="14"/>
      <c r="AA43" s="12"/>
      <c r="AB43" s="50"/>
      <c r="AC43" s="48" t="s">
        <v>29</v>
      </c>
      <c r="AD43" s="50"/>
      <c r="AE43" s="48" t="s">
        <v>29</v>
      </c>
      <c r="AF43" s="50"/>
      <c r="AG43" s="48"/>
      <c r="AH43" s="50"/>
      <c r="AI43" s="48"/>
      <c r="AJ43" s="50"/>
      <c r="AK43" s="48"/>
      <c r="AL43" s="50"/>
      <c r="AM43" s="48"/>
      <c r="AN43" s="50"/>
      <c r="AO43" s="48"/>
      <c r="AP43" s="50"/>
      <c r="AQ43" s="48"/>
      <c r="AR43" s="50"/>
      <c r="AS43" s="48"/>
      <c r="AT43" s="50"/>
      <c r="AU43" s="48"/>
    </row>
    <row r="44" spans="2:47" ht="30" customHeight="1">
      <c r="B44" s="170" t="s">
        <v>86</v>
      </c>
      <c r="C44" s="170"/>
      <c r="D44" s="11">
        <v>307903.62323850219</v>
      </c>
      <c r="E44" s="12"/>
      <c r="F44" s="11">
        <v>277265.91651013691</v>
      </c>
      <c r="G44" s="12"/>
      <c r="H44" s="11">
        <v>205664.21895900168</v>
      </c>
      <c r="I44" s="12"/>
      <c r="J44" s="11">
        <v>499316.11345747689</v>
      </c>
      <c r="K44" s="12"/>
      <c r="L44" s="11">
        <v>384081.54822694889</v>
      </c>
      <c r="M44" s="12"/>
      <c r="N44" s="11">
        <v>184699.22484812199</v>
      </c>
      <c r="O44" s="12"/>
      <c r="P44" s="11">
        <v>149654.60642445317</v>
      </c>
      <c r="Q44" s="12"/>
      <c r="R44" s="11">
        <v>93418.142924935208</v>
      </c>
      <c r="S44" s="12"/>
      <c r="T44" s="11">
        <v>152137.8578081842</v>
      </c>
      <c r="U44" s="12"/>
      <c r="V44" s="11">
        <v>148260.79014656306</v>
      </c>
      <c r="W44" s="12"/>
      <c r="X44" s="11">
        <v>215432.76190606804</v>
      </c>
      <c r="Y44" s="12"/>
      <c r="Z44" s="11">
        <v>168670.43979169012</v>
      </c>
      <c r="AA44" s="12"/>
      <c r="AB44" s="11">
        <v>128259.77825400994</v>
      </c>
      <c r="AC44" s="48" t="s">
        <v>29</v>
      </c>
      <c r="AD44" s="11">
        <v>113926.22890908991</v>
      </c>
      <c r="AE44" s="48" t="s">
        <v>29</v>
      </c>
      <c r="AF44" s="11">
        <v>66879.324207244979</v>
      </c>
      <c r="AG44" s="48"/>
      <c r="AH44" s="11">
        <v>88676</v>
      </c>
      <c r="AI44" s="48"/>
      <c r="AJ44" s="11">
        <v>74416</v>
      </c>
      <c r="AK44" s="48"/>
      <c r="AL44" s="11">
        <v>58153.818746982986</v>
      </c>
      <c r="AM44" s="48"/>
      <c r="AN44" s="11">
        <v>49734</v>
      </c>
      <c r="AO44" s="48"/>
      <c r="AP44" s="11">
        <v>44368.240444752999</v>
      </c>
      <c r="AQ44" s="48"/>
      <c r="AR44" s="11">
        <v>47341.263751392064</v>
      </c>
      <c r="AS44" s="48"/>
      <c r="AT44" s="11">
        <v>44101.357026643855</v>
      </c>
      <c r="AU44" s="48"/>
    </row>
    <row r="45" spans="2:47" ht="12.75" customHeight="1">
      <c r="C45" s="32" t="s">
        <v>40</v>
      </c>
      <c r="D45" s="14">
        <v>0</v>
      </c>
      <c r="E45" s="12"/>
      <c r="F45" s="14">
        <v>409.68788571428564</v>
      </c>
      <c r="G45" s="12" t="s">
        <v>49</v>
      </c>
      <c r="H45" s="14">
        <v>46.347468750000004</v>
      </c>
      <c r="I45" s="12" t="s">
        <v>49</v>
      </c>
      <c r="J45" s="14">
        <v>1565.0363666666669</v>
      </c>
      <c r="K45" s="12" t="s">
        <v>49</v>
      </c>
      <c r="L45" s="14">
        <v>0</v>
      </c>
      <c r="M45" s="12"/>
      <c r="N45" s="14">
        <v>0</v>
      </c>
      <c r="O45" s="12"/>
      <c r="P45" s="14">
        <v>0</v>
      </c>
      <c r="Q45" s="12"/>
      <c r="R45" s="14">
        <v>0</v>
      </c>
      <c r="S45" s="12"/>
      <c r="T45" s="14">
        <v>18.571142857142856</v>
      </c>
      <c r="U45" s="12" t="s">
        <v>49</v>
      </c>
      <c r="V45" s="14">
        <v>0</v>
      </c>
      <c r="W45" s="12"/>
      <c r="X45" s="14">
        <v>0</v>
      </c>
      <c r="Y45" s="12"/>
      <c r="Z45" s="14">
        <v>0</v>
      </c>
      <c r="AA45" s="12"/>
      <c r="AB45" s="50">
        <v>0</v>
      </c>
      <c r="AC45" s="48" t="s">
        <v>29</v>
      </c>
      <c r="AD45" s="50">
        <v>0</v>
      </c>
      <c r="AE45" s="48" t="s">
        <v>29</v>
      </c>
      <c r="AF45" s="50">
        <v>0</v>
      </c>
      <c r="AG45" s="48"/>
      <c r="AH45" s="50">
        <v>0</v>
      </c>
      <c r="AI45" s="48"/>
      <c r="AJ45" s="50">
        <v>0</v>
      </c>
      <c r="AK45" s="48"/>
      <c r="AL45" s="50">
        <v>0</v>
      </c>
      <c r="AM45" s="48"/>
      <c r="AN45" s="50">
        <v>0</v>
      </c>
      <c r="AO45" s="48"/>
      <c r="AP45" s="50">
        <v>0</v>
      </c>
      <c r="AQ45" s="48"/>
      <c r="AR45" s="50">
        <v>782.56933162105736</v>
      </c>
      <c r="AS45" s="48" t="s">
        <v>49</v>
      </c>
      <c r="AT45" s="50">
        <v>125.13657647659136</v>
      </c>
      <c r="AU45" s="48" t="s">
        <v>49</v>
      </c>
    </row>
    <row r="46" spans="2:47" ht="12.75" customHeight="1">
      <c r="C46" s="32" t="s">
        <v>85</v>
      </c>
      <c r="D46" s="14">
        <v>196803.73277488747</v>
      </c>
      <c r="E46" s="12"/>
      <c r="F46" s="14">
        <v>98569.278059134318</v>
      </c>
      <c r="G46" s="12"/>
      <c r="H46" s="14">
        <v>64798.628351216197</v>
      </c>
      <c r="I46" s="12"/>
      <c r="J46" s="14">
        <v>90354.179258342978</v>
      </c>
      <c r="K46" s="12"/>
      <c r="L46" s="14">
        <v>55463.264113694146</v>
      </c>
      <c r="M46" s="12"/>
      <c r="N46" s="14">
        <v>40143.768414658116</v>
      </c>
      <c r="O46" s="12"/>
      <c r="P46" s="14">
        <v>26389.514186901266</v>
      </c>
      <c r="Q46" s="12"/>
      <c r="R46" s="14">
        <v>9472.4744712839019</v>
      </c>
      <c r="S46" s="12"/>
      <c r="T46" s="14">
        <v>10781.093352935848</v>
      </c>
      <c r="U46" s="12"/>
      <c r="V46" s="14">
        <v>11206.62160980728</v>
      </c>
      <c r="W46" s="12"/>
      <c r="X46" s="14">
        <v>18826.729618745114</v>
      </c>
      <c r="Y46" s="12"/>
      <c r="Z46" s="14">
        <v>11747.12651221862</v>
      </c>
      <c r="AA46" s="12"/>
      <c r="AB46" s="50">
        <v>14079.968135062827</v>
      </c>
      <c r="AC46" s="48" t="s">
        <v>29</v>
      </c>
      <c r="AD46" s="50">
        <v>6417.8555712206662</v>
      </c>
      <c r="AE46" s="48" t="s">
        <v>29</v>
      </c>
      <c r="AF46" s="50">
        <v>3443.3182227536167</v>
      </c>
      <c r="AG46" s="48"/>
      <c r="AH46" s="50">
        <v>4901</v>
      </c>
      <c r="AI46" s="48"/>
      <c r="AJ46" s="50">
        <v>2603</v>
      </c>
      <c r="AK46" s="48" t="s">
        <v>49</v>
      </c>
      <c r="AL46" s="50">
        <v>2227.4337708511598</v>
      </c>
      <c r="AM46" s="48" t="s">
        <v>49</v>
      </c>
      <c r="AN46" s="50">
        <v>2103</v>
      </c>
      <c r="AO46" s="48" t="s">
        <v>49</v>
      </c>
      <c r="AP46" s="50">
        <v>2453.0507947149977</v>
      </c>
      <c r="AQ46" s="48" t="s">
        <v>49</v>
      </c>
      <c r="AR46" s="50">
        <v>1994.7919631344007</v>
      </c>
      <c r="AS46" s="48" t="s">
        <v>49</v>
      </c>
      <c r="AT46" s="50">
        <v>110.89525340857996</v>
      </c>
      <c r="AU46" s="48" t="s">
        <v>49</v>
      </c>
    </row>
    <row r="47" spans="2:47" ht="12.75" customHeight="1">
      <c r="C47" s="90" t="s">
        <v>213</v>
      </c>
      <c r="D47" s="14">
        <v>80477.369354921524</v>
      </c>
      <c r="E47" s="12"/>
      <c r="F47" s="14">
        <v>125035.01021988064</v>
      </c>
      <c r="G47" s="12"/>
      <c r="H47" s="14">
        <v>78739.269159698131</v>
      </c>
      <c r="I47" s="12"/>
      <c r="J47" s="14">
        <v>323283.20464629796</v>
      </c>
      <c r="K47" s="12"/>
      <c r="L47" s="14">
        <v>157206.92972860447</v>
      </c>
      <c r="M47" s="12"/>
      <c r="N47" s="14">
        <v>76166.154006689059</v>
      </c>
      <c r="O47" s="12"/>
      <c r="P47" s="14">
        <v>63880.769740251366</v>
      </c>
      <c r="Q47" s="12"/>
      <c r="R47" s="14">
        <v>35552.737225645506</v>
      </c>
      <c r="S47" s="12"/>
      <c r="T47" s="14">
        <v>50344.13255447799</v>
      </c>
      <c r="U47" s="12"/>
      <c r="V47" s="14">
        <v>39268.018618059825</v>
      </c>
      <c r="W47" s="12"/>
      <c r="X47" s="14">
        <v>60106.211927853976</v>
      </c>
      <c r="Y47" s="12"/>
      <c r="Z47" s="14">
        <v>49997.488312915521</v>
      </c>
      <c r="AA47" s="12"/>
      <c r="AB47" s="50">
        <v>30603.953320986871</v>
      </c>
      <c r="AC47" s="48" t="s">
        <v>29</v>
      </c>
      <c r="AD47" s="50">
        <v>22043.185984387681</v>
      </c>
      <c r="AE47" s="48" t="s">
        <v>29</v>
      </c>
      <c r="AF47" s="50">
        <v>13973.090345077313</v>
      </c>
      <c r="AG47" s="48"/>
      <c r="AH47" s="50">
        <v>8338</v>
      </c>
      <c r="AI47" s="48"/>
      <c r="AJ47" s="50">
        <v>11206</v>
      </c>
      <c r="AK47" s="48"/>
      <c r="AL47" s="50">
        <v>6759.8888262427581</v>
      </c>
      <c r="AM47" s="48"/>
      <c r="AN47" s="50">
        <v>5065</v>
      </c>
      <c r="AO47" s="48"/>
      <c r="AP47" s="50">
        <v>4310.6335912420836</v>
      </c>
      <c r="AQ47" s="48"/>
      <c r="AR47" s="50">
        <v>3782.8521375458672</v>
      </c>
      <c r="AS47" s="48" t="s">
        <v>49</v>
      </c>
      <c r="AT47" s="50">
        <v>1880.795422092556</v>
      </c>
      <c r="AU47" s="48" t="s">
        <v>49</v>
      </c>
    </row>
    <row r="48" spans="2:47" ht="12.75" customHeight="1">
      <c r="C48" s="90" t="s">
        <v>214</v>
      </c>
      <c r="D48" s="14">
        <v>17439.92513782925</v>
      </c>
      <c r="E48" s="12"/>
      <c r="F48" s="14">
        <v>31017.139553222874</v>
      </c>
      <c r="G48" s="12"/>
      <c r="H48" s="14">
        <v>37489.584065455732</v>
      </c>
      <c r="I48" s="12"/>
      <c r="J48" s="14">
        <v>43514.486588076732</v>
      </c>
      <c r="K48" s="12"/>
      <c r="L48" s="14">
        <v>130343.65062761061</v>
      </c>
      <c r="M48" s="12"/>
      <c r="N48" s="14">
        <v>36217.613792063596</v>
      </c>
      <c r="O48" s="12"/>
      <c r="P48" s="14">
        <v>28896.583114858593</v>
      </c>
      <c r="Q48" s="12"/>
      <c r="R48" s="14">
        <v>21471.098175797229</v>
      </c>
      <c r="S48" s="12"/>
      <c r="T48" s="14">
        <v>36377.329460135021</v>
      </c>
      <c r="U48" s="12"/>
      <c r="V48" s="14">
        <v>37084.901589833062</v>
      </c>
      <c r="W48" s="12"/>
      <c r="X48" s="14">
        <v>51997.423616935965</v>
      </c>
      <c r="Y48" s="12"/>
      <c r="Z48" s="14">
        <v>40026.161412637826</v>
      </c>
      <c r="AA48" s="12"/>
      <c r="AB48" s="50">
        <v>37719.038826002827</v>
      </c>
      <c r="AC48" s="48" t="s">
        <v>29</v>
      </c>
      <c r="AD48" s="50">
        <v>34015.803987172403</v>
      </c>
      <c r="AE48" s="48" t="s">
        <v>29</v>
      </c>
      <c r="AF48" s="50">
        <v>17353.659647124186</v>
      </c>
      <c r="AG48" s="48"/>
      <c r="AH48" s="50">
        <v>9207</v>
      </c>
      <c r="AI48" s="48"/>
      <c r="AJ48" s="50">
        <v>12663</v>
      </c>
      <c r="AK48" s="48"/>
      <c r="AL48" s="50">
        <v>12392.898351811575</v>
      </c>
      <c r="AM48" s="48"/>
      <c r="AN48" s="50">
        <v>7160</v>
      </c>
      <c r="AO48" s="48"/>
      <c r="AP48" s="50">
        <v>6804.4295589588755</v>
      </c>
      <c r="AQ48" s="48"/>
      <c r="AR48" s="50">
        <v>1270.230966461002</v>
      </c>
      <c r="AS48" s="48" t="s">
        <v>49</v>
      </c>
      <c r="AT48" s="50">
        <v>8152.8388528746882</v>
      </c>
      <c r="AU48" s="48"/>
    </row>
    <row r="49" spans="1:47" ht="12.75" customHeight="1">
      <c r="C49" s="90" t="s">
        <v>215</v>
      </c>
      <c r="D49" s="14">
        <v>2626.3737975549448</v>
      </c>
      <c r="E49" s="12" t="s">
        <v>49</v>
      </c>
      <c r="F49" s="14">
        <v>8476.3385508287502</v>
      </c>
      <c r="G49" s="12"/>
      <c r="H49" s="14">
        <v>10298.845124391893</v>
      </c>
      <c r="I49" s="12"/>
      <c r="J49" s="14">
        <v>10008.593589095799</v>
      </c>
      <c r="K49" s="12"/>
      <c r="L49" s="14">
        <v>14956.878236237761</v>
      </c>
      <c r="M49" s="12"/>
      <c r="N49" s="14">
        <v>21498.743312193583</v>
      </c>
      <c r="O49" s="12"/>
      <c r="P49" s="14">
        <v>12824.150393385145</v>
      </c>
      <c r="Q49" s="12"/>
      <c r="R49" s="14">
        <v>15668.059765188531</v>
      </c>
      <c r="S49" s="12"/>
      <c r="T49" s="14">
        <v>22707.968356049125</v>
      </c>
      <c r="U49" s="12"/>
      <c r="V49" s="14">
        <v>32606.008352207045</v>
      </c>
      <c r="W49" s="12"/>
      <c r="X49" s="14">
        <v>48047.986125932235</v>
      </c>
      <c r="Y49" s="12"/>
      <c r="Z49" s="14">
        <v>40842.999630954211</v>
      </c>
      <c r="AA49" s="12"/>
      <c r="AB49" s="50">
        <v>18862.837937137094</v>
      </c>
      <c r="AC49" s="48" t="s">
        <v>29</v>
      </c>
      <c r="AD49" s="50">
        <v>20335.065680812353</v>
      </c>
      <c r="AE49" s="48" t="s">
        <v>29</v>
      </c>
      <c r="AF49" s="50">
        <v>13998.981837911584</v>
      </c>
      <c r="AG49" s="48"/>
      <c r="AH49" s="50">
        <v>12592</v>
      </c>
      <c r="AI49" s="48"/>
      <c r="AJ49" s="50">
        <v>12779</v>
      </c>
      <c r="AK49" s="48"/>
      <c r="AL49" s="50">
        <v>11687.946438717401</v>
      </c>
      <c r="AM49" s="48"/>
      <c r="AN49" s="50">
        <v>10383</v>
      </c>
      <c r="AO49" s="48"/>
      <c r="AP49" s="50">
        <v>6820.9001232346263</v>
      </c>
      <c r="AQ49" s="48"/>
      <c r="AR49" s="50">
        <v>9448.4110848834262</v>
      </c>
      <c r="AS49" s="48"/>
      <c r="AT49" s="50">
        <v>14556.356488243848</v>
      </c>
      <c r="AU49" s="48"/>
    </row>
    <row r="50" spans="1:47" ht="12.75" customHeight="1">
      <c r="C50" s="90" t="s">
        <v>216</v>
      </c>
      <c r="D50" s="14">
        <v>1563.3144607130123</v>
      </c>
      <c r="E50" s="12" t="s">
        <v>49</v>
      </c>
      <c r="F50" s="14">
        <v>3580.5443064285714</v>
      </c>
      <c r="G50" s="12" t="s">
        <v>49</v>
      </c>
      <c r="H50" s="14">
        <v>3762.5809397932817</v>
      </c>
      <c r="I50" s="12" t="s">
        <v>49</v>
      </c>
      <c r="J50" s="14">
        <v>4171.2487789244087</v>
      </c>
      <c r="K50" s="12" t="s">
        <v>49</v>
      </c>
      <c r="L50" s="14">
        <v>3933.4674955555547</v>
      </c>
      <c r="M50" s="12" t="s">
        <v>49</v>
      </c>
      <c r="N50" s="14">
        <v>2982.8788758333335</v>
      </c>
      <c r="O50" s="12" t="s">
        <v>49</v>
      </c>
      <c r="P50" s="14">
        <v>5452.8373429611374</v>
      </c>
      <c r="Q50" s="12"/>
      <c r="R50" s="14">
        <v>1653.6524792497214</v>
      </c>
      <c r="S50" s="12" t="s">
        <v>49</v>
      </c>
      <c r="T50" s="14">
        <v>10436.999799267973</v>
      </c>
      <c r="U50" s="12"/>
      <c r="V50" s="14">
        <v>13617.426638629866</v>
      </c>
      <c r="W50" s="12"/>
      <c r="X50" s="14">
        <v>12438.28236575043</v>
      </c>
      <c r="Y50" s="12"/>
      <c r="Z50" s="14">
        <v>10213.953601909943</v>
      </c>
      <c r="AA50" s="12"/>
      <c r="AB50" s="50">
        <v>7639.4993138904838</v>
      </c>
      <c r="AC50" s="48" t="s">
        <v>29</v>
      </c>
      <c r="AD50" s="50">
        <v>12283.397446125555</v>
      </c>
      <c r="AE50" s="48" t="s">
        <v>29</v>
      </c>
      <c r="AF50" s="50">
        <v>8342.4292734130977</v>
      </c>
      <c r="AG50" s="48"/>
      <c r="AH50" s="50">
        <v>8425</v>
      </c>
      <c r="AI50" s="48"/>
      <c r="AJ50" s="50">
        <v>8400</v>
      </c>
      <c r="AK50" s="48"/>
      <c r="AL50" s="50">
        <v>4637.266497308864</v>
      </c>
      <c r="AM50" s="48"/>
      <c r="AN50" s="50">
        <v>5709</v>
      </c>
      <c r="AO50" s="48"/>
      <c r="AP50" s="50">
        <v>2689.6175136788756</v>
      </c>
      <c r="AQ50" s="48" t="s">
        <v>49</v>
      </c>
      <c r="AR50" s="50">
        <v>4849.9991890928968</v>
      </c>
      <c r="AS50" s="48" t="s">
        <v>49</v>
      </c>
      <c r="AT50" s="50">
        <v>3097.3012880613796</v>
      </c>
      <c r="AU50" s="48" t="s">
        <v>49</v>
      </c>
    </row>
    <row r="51" spans="1:47" ht="12.75" customHeight="1">
      <c r="C51" s="90" t="s">
        <v>217</v>
      </c>
      <c r="D51" s="14">
        <v>6782.4232047619053</v>
      </c>
      <c r="E51" s="12" t="s">
        <v>49</v>
      </c>
      <c r="F51" s="14">
        <v>4792.87980987013</v>
      </c>
      <c r="G51" s="12" t="s">
        <v>49</v>
      </c>
      <c r="H51" s="14">
        <v>6068.2866477122889</v>
      </c>
      <c r="I51" s="12"/>
      <c r="J51" s="14">
        <v>15905.194059133111</v>
      </c>
      <c r="K51" s="12"/>
      <c r="L51" s="14">
        <v>7721.52479771661</v>
      </c>
      <c r="M51" s="12"/>
      <c r="N51" s="14">
        <v>5090.027175173951</v>
      </c>
      <c r="O51" s="12"/>
      <c r="P51" s="14">
        <v>8026.0407110281103</v>
      </c>
      <c r="Q51" s="12"/>
      <c r="R51" s="14">
        <v>6782.5086723558143</v>
      </c>
      <c r="S51" s="12"/>
      <c r="T51" s="14">
        <v>10218.42657469641</v>
      </c>
      <c r="U51" s="12"/>
      <c r="V51" s="14">
        <v>11608.248966868807</v>
      </c>
      <c r="W51" s="12"/>
      <c r="X51" s="14">
        <v>20515.981541805166</v>
      </c>
      <c r="Y51" s="12"/>
      <c r="Z51" s="14">
        <v>10274.729338615532</v>
      </c>
      <c r="AA51" s="12"/>
      <c r="AB51" s="50">
        <v>16445.749958020697</v>
      </c>
      <c r="AC51" s="48" t="s">
        <v>29</v>
      </c>
      <c r="AD51" s="50">
        <v>17174.998195747943</v>
      </c>
      <c r="AE51" s="48" t="s">
        <v>29</v>
      </c>
      <c r="AF51" s="50">
        <v>9212.5647578844528</v>
      </c>
      <c r="AG51" s="48"/>
      <c r="AH51" s="50">
        <v>26605</v>
      </c>
      <c r="AI51" s="48"/>
      <c r="AJ51" s="50">
        <v>25244</v>
      </c>
      <c r="AK51" s="48"/>
      <c r="AL51" s="50">
        <v>13482.72276233805</v>
      </c>
      <c r="AM51" s="48"/>
      <c r="AN51" s="50">
        <v>10044</v>
      </c>
      <c r="AO51" s="48"/>
      <c r="AP51" s="50">
        <v>10333.30844421507</v>
      </c>
      <c r="AQ51" s="48"/>
      <c r="AR51" s="50">
        <v>15259.710353950626</v>
      </c>
      <c r="AS51" s="48"/>
      <c r="AT51" s="50">
        <v>11377.383316960297</v>
      </c>
      <c r="AU51" s="48"/>
    </row>
    <row r="52" spans="1:47" ht="12.75" customHeight="1">
      <c r="C52" s="32" t="s">
        <v>28</v>
      </c>
      <c r="D52" s="14">
        <v>2210.4845078341014</v>
      </c>
      <c r="E52" s="12" t="s">
        <v>49</v>
      </c>
      <c r="F52" s="14">
        <v>5385.0381250572964</v>
      </c>
      <c r="G52" s="12"/>
      <c r="H52" s="14">
        <v>4460.6772019841283</v>
      </c>
      <c r="I52" s="12"/>
      <c r="J52" s="14">
        <v>10514.170170939229</v>
      </c>
      <c r="K52" s="12"/>
      <c r="L52" s="14">
        <v>14455.83322752976</v>
      </c>
      <c r="M52" s="12"/>
      <c r="N52" s="14">
        <v>2600.0392715103417</v>
      </c>
      <c r="O52" s="12"/>
      <c r="P52" s="14">
        <v>4184.7109350677792</v>
      </c>
      <c r="Q52" s="12"/>
      <c r="R52" s="14">
        <v>2817.6121354145334</v>
      </c>
      <c r="S52" s="12" t="s">
        <v>49</v>
      </c>
      <c r="T52" s="14">
        <v>11253.336567764696</v>
      </c>
      <c r="U52" s="12"/>
      <c r="V52" s="14">
        <v>2869.5643711571879</v>
      </c>
      <c r="W52" s="12" t="s">
        <v>49</v>
      </c>
      <c r="X52" s="14">
        <v>3500.1467090451461</v>
      </c>
      <c r="Y52" s="12"/>
      <c r="Z52" s="14">
        <v>5567.9809824382846</v>
      </c>
      <c r="AA52" s="12"/>
      <c r="AB52" s="50">
        <v>2908.7307629093229</v>
      </c>
      <c r="AC52" s="48" t="s">
        <v>29</v>
      </c>
      <c r="AD52" s="50">
        <v>1655.9220436234659</v>
      </c>
      <c r="AE52" s="48" t="s">
        <v>49</v>
      </c>
      <c r="AF52" s="50">
        <v>555.28012308070652</v>
      </c>
      <c r="AG52" s="48" t="s">
        <v>49</v>
      </c>
      <c r="AH52" s="50">
        <v>18608</v>
      </c>
      <c r="AI52" s="48"/>
      <c r="AJ52" s="50">
        <v>1521</v>
      </c>
      <c r="AK52" s="48" t="s">
        <v>49</v>
      </c>
      <c r="AL52" s="50">
        <v>6965.6620997131813</v>
      </c>
      <c r="AM52" s="48"/>
      <c r="AN52" s="50">
        <v>9270</v>
      </c>
      <c r="AO52" s="48"/>
      <c r="AP52" s="50">
        <v>10956.300418708468</v>
      </c>
      <c r="AQ52" s="48"/>
      <c r="AR52" s="50">
        <v>9952.6987247027901</v>
      </c>
      <c r="AS52" s="48"/>
      <c r="AT52" s="50">
        <v>4800.6498285259158</v>
      </c>
      <c r="AU52" s="48"/>
    </row>
    <row r="53" spans="1:47" ht="12.75" customHeight="1">
      <c r="C53" s="32"/>
      <c r="D53" s="14"/>
      <c r="E53" s="12"/>
      <c r="F53" s="14"/>
      <c r="G53" s="12"/>
      <c r="H53" s="14"/>
      <c r="I53" s="12"/>
      <c r="J53" s="14"/>
      <c r="K53" s="12"/>
      <c r="L53" s="14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/>
      <c r="AB53" s="50"/>
      <c r="AC53" s="48" t="s">
        <v>29</v>
      </c>
      <c r="AD53" s="50"/>
      <c r="AE53" s="48" t="s">
        <v>29</v>
      </c>
      <c r="AF53" s="50"/>
      <c r="AG53" s="48"/>
      <c r="AH53" s="50"/>
      <c r="AI53" s="48"/>
      <c r="AJ53" s="50"/>
      <c r="AK53" s="48"/>
      <c r="AL53" s="50"/>
      <c r="AM53" s="48"/>
      <c r="AN53" s="50"/>
      <c r="AO53" s="48"/>
      <c r="AP53" s="50"/>
      <c r="AQ53" s="48"/>
      <c r="AR53" s="50"/>
      <c r="AS53" s="48"/>
      <c r="AT53" s="50"/>
      <c r="AU53" s="48"/>
    </row>
    <row r="54" spans="1:47" ht="12.75" customHeight="1">
      <c r="B54" s="157" t="s">
        <v>87</v>
      </c>
      <c r="C54" s="157"/>
      <c r="D54" s="11">
        <v>307903.62323850201</v>
      </c>
      <c r="E54" s="12"/>
      <c r="F54" s="11">
        <v>277265.91651013697</v>
      </c>
      <c r="G54" s="12"/>
      <c r="H54" s="11">
        <v>205664.21895900168</v>
      </c>
      <c r="I54" s="12"/>
      <c r="J54" s="11">
        <v>499316.11345747713</v>
      </c>
      <c r="K54" s="12"/>
      <c r="L54" s="11">
        <v>384081.54822694894</v>
      </c>
      <c r="M54" s="12"/>
      <c r="N54" s="11">
        <v>184699.22484812207</v>
      </c>
      <c r="O54" s="12"/>
      <c r="P54" s="11">
        <v>149654.60642445317</v>
      </c>
      <c r="Q54" s="12"/>
      <c r="R54" s="11">
        <v>93418.142924935208</v>
      </c>
      <c r="S54" s="12"/>
      <c r="T54" s="11">
        <v>152137.85780818423</v>
      </c>
      <c r="U54" s="12"/>
      <c r="V54" s="11">
        <v>148260.7901465632</v>
      </c>
      <c r="W54" s="12"/>
      <c r="X54" s="11">
        <v>215432.76190606784</v>
      </c>
      <c r="Y54" s="12"/>
      <c r="Z54" s="11">
        <v>168670.43979169012</v>
      </c>
      <c r="AA54" s="12"/>
      <c r="AB54" s="11">
        <v>128259.77825400994</v>
      </c>
      <c r="AC54" s="48" t="s">
        <v>29</v>
      </c>
      <c r="AD54" s="11">
        <v>113926.22890908991</v>
      </c>
      <c r="AE54" s="48" t="s">
        <v>29</v>
      </c>
      <c r="AF54" s="11">
        <v>66879.324207244892</v>
      </c>
      <c r="AG54" s="48"/>
      <c r="AH54" s="11">
        <v>88676</v>
      </c>
      <c r="AI54" s="48"/>
      <c r="AJ54" s="11">
        <v>74416</v>
      </c>
      <c r="AK54" s="48"/>
      <c r="AL54" s="11">
        <v>58153.818746983008</v>
      </c>
      <c r="AM54" s="48"/>
      <c r="AN54" s="11">
        <v>49734</v>
      </c>
      <c r="AO54" s="48"/>
      <c r="AP54" s="11">
        <v>44368.240444752999</v>
      </c>
      <c r="AQ54" s="48"/>
      <c r="AR54" s="11">
        <v>47341.263751392078</v>
      </c>
      <c r="AS54" s="48"/>
      <c r="AT54" s="11">
        <v>44101.357026643847</v>
      </c>
      <c r="AU54" s="48"/>
    </row>
    <row r="55" spans="1:47" ht="12.75" customHeight="1">
      <c r="C55" s="32" t="s">
        <v>70</v>
      </c>
      <c r="D55" s="14">
        <v>188004.30113876957</v>
      </c>
      <c r="E55" s="12"/>
      <c r="F55" s="14">
        <v>147183.82585366126</v>
      </c>
      <c r="G55" s="12"/>
      <c r="H55" s="14">
        <v>111372.38581920047</v>
      </c>
      <c r="I55" s="12"/>
      <c r="J55" s="14">
        <v>215886.42972092508</v>
      </c>
      <c r="K55" s="12"/>
      <c r="L55" s="14">
        <v>232577.19930081224</v>
      </c>
      <c r="M55" s="12"/>
      <c r="N55" s="14">
        <v>107109.27845961566</v>
      </c>
      <c r="O55" s="12"/>
      <c r="P55" s="14">
        <v>81819.534486609264</v>
      </c>
      <c r="Q55" s="12"/>
      <c r="R55" s="14">
        <v>51442.228866797086</v>
      </c>
      <c r="S55" s="12"/>
      <c r="T55" s="14">
        <v>74929.711549377826</v>
      </c>
      <c r="U55" s="12"/>
      <c r="V55" s="14">
        <v>68757.17500023554</v>
      </c>
      <c r="W55" s="12"/>
      <c r="X55" s="14">
        <v>112629.17289172063</v>
      </c>
      <c r="Y55" s="12"/>
      <c r="Z55" s="14">
        <v>66690.606600130195</v>
      </c>
      <c r="AA55" s="12"/>
      <c r="AB55" s="50">
        <v>84751.391702592562</v>
      </c>
      <c r="AC55" s="48" t="s">
        <v>29</v>
      </c>
      <c r="AD55" s="50">
        <v>77942.275130298251</v>
      </c>
      <c r="AE55" s="48" t="s">
        <v>29</v>
      </c>
      <c r="AF55" s="50">
        <v>44374.408813659262</v>
      </c>
      <c r="AG55" s="48"/>
      <c r="AH55" s="50">
        <v>55277</v>
      </c>
      <c r="AI55" s="48"/>
      <c r="AJ55" s="50">
        <v>38387</v>
      </c>
      <c r="AK55" s="48"/>
      <c r="AL55" s="50">
        <v>36189.906324207441</v>
      </c>
      <c r="AM55" s="48"/>
      <c r="AN55" s="50">
        <v>31697</v>
      </c>
      <c r="AO55" s="48"/>
      <c r="AP55" s="50">
        <v>25467.089719769268</v>
      </c>
      <c r="AQ55" s="48"/>
      <c r="AR55" s="50">
        <v>34686.805120895529</v>
      </c>
      <c r="AS55" s="48"/>
      <c r="AT55" s="50">
        <v>30409.794298800687</v>
      </c>
      <c r="AU55" s="48"/>
    </row>
    <row r="56" spans="1:47" ht="12.75" customHeight="1">
      <c r="C56" s="32" t="s">
        <v>71</v>
      </c>
      <c r="D56" s="14">
        <v>112458.82375686204</v>
      </c>
      <c r="E56" s="12"/>
      <c r="F56" s="14">
        <v>96898.331062815458</v>
      </c>
      <c r="G56" s="12"/>
      <c r="H56" s="14">
        <v>86286.38458718537</v>
      </c>
      <c r="I56" s="12"/>
      <c r="J56" s="14">
        <v>244905.70429972434</v>
      </c>
      <c r="K56" s="12"/>
      <c r="L56" s="14">
        <v>106536.53333607651</v>
      </c>
      <c r="M56" s="12"/>
      <c r="N56" s="14">
        <v>66036.378497884725</v>
      </c>
      <c r="O56" s="12"/>
      <c r="P56" s="14">
        <v>63684.532096774426</v>
      </c>
      <c r="Q56" s="12"/>
      <c r="R56" s="14">
        <v>38139.299531997611</v>
      </c>
      <c r="S56" s="12"/>
      <c r="T56" s="14">
        <v>67676.140446644233</v>
      </c>
      <c r="U56" s="12"/>
      <c r="V56" s="14">
        <v>73762.416767169212</v>
      </c>
      <c r="W56" s="12"/>
      <c r="X56" s="14">
        <v>94173.425750368711</v>
      </c>
      <c r="Y56" s="12"/>
      <c r="Z56" s="14">
        <v>98088.712171120686</v>
      </c>
      <c r="AA56" s="12"/>
      <c r="AB56" s="50">
        <v>42588.241745108004</v>
      </c>
      <c r="AC56" s="48" t="s">
        <v>29</v>
      </c>
      <c r="AD56" s="50">
        <v>35562.09275974406</v>
      </c>
      <c r="AE56" s="48" t="s">
        <v>29</v>
      </c>
      <c r="AF56" s="50">
        <v>22504.915393585667</v>
      </c>
      <c r="AG56" s="48"/>
      <c r="AH56" s="50">
        <v>33033</v>
      </c>
      <c r="AI56" s="48"/>
      <c r="AJ56" s="50">
        <v>36029</v>
      </c>
      <c r="AK56" s="48"/>
      <c r="AL56" s="50">
        <v>21963.912422775567</v>
      </c>
      <c r="AM56" s="48"/>
      <c r="AN56" s="50">
        <v>16348</v>
      </c>
      <c r="AO56" s="48"/>
      <c r="AP56" s="50">
        <v>18713.286106166895</v>
      </c>
      <c r="AQ56" s="48"/>
      <c r="AR56" s="50">
        <v>12087.991607696547</v>
      </c>
      <c r="AS56" s="48"/>
      <c r="AT56" s="50">
        <v>13308.10764405617</v>
      </c>
      <c r="AU56" s="48"/>
    </row>
    <row r="57" spans="1:47" ht="12.75" customHeight="1">
      <c r="C57" s="32" t="s">
        <v>28</v>
      </c>
      <c r="D57" s="14">
        <v>7440.4983428703672</v>
      </c>
      <c r="E57" s="12"/>
      <c r="F57" s="14">
        <v>33183.75959366023</v>
      </c>
      <c r="G57" s="12"/>
      <c r="H57" s="14">
        <v>8005.4485526158487</v>
      </c>
      <c r="I57" s="12"/>
      <c r="J57" s="14">
        <v>38523.9794368277</v>
      </c>
      <c r="K57" s="12"/>
      <c r="L57" s="14">
        <v>44967.815590060229</v>
      </c>
      <c r="M57" s="12"/>
      <c r="N57" s="14">
        <v>11553.567890621689</v>
      </c>
      <c r="O57" s="12"/>
      <c r="P57" s="14">
        <v>4150.5398410697208</v>
      </c>
      <c r="Q57" s="12"/>
      <c r="R57" s="14">
        <v>3836.6145261405431</v>
      </c>
      <c r="S57" s="12" t="s">
        <v>49</v>
      </c>
      <c r="T57" s="14">
        <v>9532.0058121621769</v>
      </c>
      <c r="U57" s="12"/>
      <c r="V57" s="14">
        <v>5741.1983791584562</v>
      </c>
      <c r="W57" s="12" t="s">
        <v>49</v>
      </c>
      <c r="X57" s="14">
        <v>8630.1632639785021</v>
      </c>
      <c r="Y57" s="12"/>
      <c r="Z57" s="14">
        <v>3891.1210204392996</v>
      </c>
      <c r="AA57" s="12" t="s">
        <v>49</v>
      </c>
      <c r="AB57" s="50">
        <v>920.14480630952391</v>
      </c>
      <c r="AC57" s="48" t="s">
        <v>49</v>
      </c>
      <c r="AD57" s="50">
        <v>421.8610190476191</v>
      </c>
      <c r="AE57" s="48" t="s">
        <v>49</v>
      </c>
      <c r="AF57" s="50">
        <v>0</v>
      </c>
      <c r="AG57" s="48"/>
      <c r="AH57" s="50">
        <v>366</v>
      </c>
      <c r="AI57" s="48" t="s">
        <v>49</v>
      </c>
      <c r="AJ57" s="50">
        <v>0</v>
      </c>
      <c r="AK57" s="48"/>
      <c r="AL57" s="50">
        <v>0</v>
      </c>
      <c r="AM57" s="48"/>
      <c r="AN57" s="50">
        <v>1689</v>
      </c>
      <c r="AO57" s="48"/>
      <c r="AP57" s="50">
        <v>187.86461881683493</v>
      </c>
      <c r="AQ57" s="48"/>
      <c r="AR57" s="50">
        <v>566.4670228</v>
      </c>
      <c r="AS57" s="48"/>
      <c r="AT57" s="50">
        <v>383.45508378699293</v>
      </c>
      <c r="AU57" s="48" t="s">
        <v>49</v>
      </c>
    </row>
    <row r="58" spans="1:47" ht="6" customHeight="1" thickBo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6" customHeight="1"/>
    <row r="60" spans="1:47" s="16" customFormat="1" ht="12.75" customHeight="1">
      <c r="A60" s="17" t="s">
        <v>41</v>
      </c>
      <c r="B60" s="18">
        <v>1</v>
      </c>
      <c r="C60" s="165" t="s">
        <v>172</v>
      </c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76"/>
      <c r="AE60" s="76"/>
    </row>
    <row r="61" spans="1:47" s="16" customFormat="1" ht="12.75" customHeight="1">
      <c r="B61" s="18">
        <v>2</v>
      </c>
      <c r="C61" s="165" t="s">
        <v>50</v>
      </c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76"/>
      <c r="AE61" s="76"/>
    </row>
    <row r="62" spans="1:47" s="16" customFormat="1" ht="12.75" customHeight="1">
      <c r="B62" s="19">
        <v>0</v>
      </c>
      <c r="C62" s="165" t="s">
        <v>42</v>
      </c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76"/>
      <c r="AE62" s="76"/>
    </row>
    <row r="63" spans="1:47" s="16" customFormat="1" ht="12.75" customHeight="1">
      <c r="B63" s="20" t="s">
        <v>49</v>
      </c>
      <c r="C63" s="165" t="s">
        <v>109</v>
      </c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76"/>
      <c r="AE63" s="76"/>
    </row>
    <row r="64" spans="1:47">
      <c r="B64" s="158" t="s">
        <v>242</v>
      </c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</row>
    <row r="65" spans="1:2">
      <c r="A65" s="16"/>
      <c r="B65" s="16"/>
    </row>
    <row r="66" spans="1:2">
      <c r="A66" s="21"/>
      <c r="B66" s="22"/>
    </row>
    <row r="67" spans="1:2">
      <c r="A67" s="21"/>
      <c r="B67" s="31"/>
    </row>
  </sheetData>
  <mergeCells count="40">
    <mergeCell ref="AT9:AU9"/>
    <mergeCell ref="AR9:AS9"/>
    <mergeCell ref="AP9:AQ9"/>
    <mergeCell ref="B17:C17"/>
    <mergeCell ref="C61:AC61"/>
    <mergeCell ref="P9:Q9"/>
    <mergeCell ref="L9:M9"/>
    <mergeCell ref="A6:C9"/>
    <mergeCell ref="F9:G9"/>
    <mergeCell ref="AN9:AO9"/>
    <mergeCell ref="D6:AO6"/>
    <mergeCell ref="B64:AG64"/>
    <mergeCell ref="C60:AC60"/>
    <mergeCell ref="C62:AC62"/>
    <mergeCell ref="C63:AC63"/>
    <mergeCell ref="H9:I9"/>
    <mergeCell ref="B54:C54"/>
    <mergeCell ref="B44:C44"/>
    <mergeCell ref="B13:C13"/>
    <mergeCell ref="B26:C26"/>
    <mergeCell ref="B35:C35"/>
    <mergeCell ref="N9:O9"/>
    <mergeCell ref="B14:C14"/>
    <mergeCell ref="J9:K9"/>
    <mergeCell ref="T9:U9"/>
    <mergeCell ref="V9:W9"/>
    <mergeCell ref="A12:C12"/>
    <mergeCell ref="A3:AO3"/>
    <mergeCell ref="A2:AO2"/>
    <mergeCell ref="A1:AO1"/>
    <mergeCell ref="AH9:AI9"/>
    <mergeCell ref="AF9:AG9"/>
    <mergeCell ref="Z9:AA9"/>
    <mergeCell ref="AD9:AE9"/>
    <mergeCell ref="X9:Y9"/>
    <mergeCell ref="AB9:AC9"/>
    <mergeCell ref="D9:E9"/>
    <mergeCell ref="R9:S9"/>
    <mergeCell ref="AJ9:AK9"/>
    <mergeCell ref="AL9:AM9"/>
  </mergeCells>
  <phoneticPr fontId="0" type="noConversion"/>
  <hyperlinks>
    <hyperlink ref="AV1" location="Índice!A1" display="Ir a Índice" xr:uid="{00000000-0004-0000-0A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V26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11.5" style="43"/>
    <col min="2" max="2" width="8.83203125" style="43" customWidth="1"/>
    <col min="3" max="3" width="12.83203125" style="43" customWidth="1"/>
    <col min="4" max="4" width="14.5" style="43" bestFit="1" customWidth="1"/>
    <col min="5" max="5" width="3.83203125" style="43" bestFit="1" customWidth="1"/>
    <col min="6" max="6" width="14.1640625" style="43" bestFit="1" customWidth="1"/>
    <col min="7" max="7" width="5.1640625" style="43" bestFit="1" customWidth="1"/>
    <col min="8" max="8" width="13.83203125" style="43" bestFit="1" customWidth="1"/>
    <col min="9" max="9" width="4.83203125" style="43" bestFit="1" customWidth="1"/>
    <col min="10" max="10" width="14.1640625" style="43" bestFit="1" customWidth="1"/>
    <col min="11" max="11" width="4.83203125" style="43" bestFit="1" customWidth="1"/>
    <col min="12" max="12" width="14.1640625" style="43" bestFit="1" customWidth="1"/>
    <col min="13" max="13" width="4.83203125" style="43" bestFit="1" customWidth="1"/>
    <col min="14" max="14" width="14.5" style="43" bestFit="1" customWidth="1"/>
    <col min="15" max="15" width="4.83203125" style="43" bestFit="1" customWidth="1"/>
    <col min="16" max="16" width="13.5" style="43" bestFit="1" customWidth="1"/>
    <col min="17" max="17" width="4.83203125" style="43" bestFit="1" customWidth="1"/>
    <col min="18" max="18" width="13.83203125" style="43" bestFit="1" customWidth="1"/>
    <col min="19" max="19" width="4.83203125" style="43" bestFit="1" customWidth="1"/>
    <col min="20" max="20" width="14.5" style="43" bestFit="1" customWidth="1"/>
    <col min="21" max="21" width="4.83203125" style="43" bestFit="1" customWidth="1"/>
    <col min="22" max="22" width="14.6640625" style="43" bestFit="1" customWidth="1"/>
    <col min="23" max="23" width="3.83203125" style="43" bestFit="1" customWidth="1"/>
    <col min="24" max="24" width="14.1640625" style="43" bestFit="1" customWidth="1"/>
    <col min="25" max="25" width="3.83203125" style="43" bestFit="1" customWidth="1"/>
    <col min="26" max="26" width="13.5" style="43" bestFit="1" customWidth="1"/>
    <col min="27" max="27" width="3.83203125" style="43" bestFit="1" customWidth="1"/>
    <col min="28" max="28" width="14.6640625" style="43" bestFit="1" customWidth="1"/>
    <col min="29" max="29" width="3.83203125" style="43" bestFit="1" customWidth="1"/>
    <col min="30" max="30" width="13.83203125" style="43" bestFit="1" customWidth="1"/>
    <col min="31" max="31" width="2.5" style="43" bestFit="1" customWidth="1"/>
    <col min="32" max="32" width="14.1640625" style="43" bestFit="1" customWidth="1"/>
    <col min="33" max="33" width="2.5" style="43" bestFit="1" customWidth="1"/>
    <col min="34" max="34" width="13.5" style="43" bestFit="1" customWidth="1"/>
    <col min="35" max="35" width="3.5" style="43" customWidth="1"/>
    <col min="36" max="36" width="13.5" style="43" bestFit="1" customWidth="1"/>
    <col min="37" max="37" width="3.5" style="43" customWidth="1"/>
    <col min="38" max="38" width="10.33203125" style="43" customWidth="1"/>
    <col min="39" max="39" width="3.5" style="43" customWidth="1"/>
    <col min="40" max="40" width="13.5" style="43" bestFit="1" customWidth="1"/>
    <col min="41" max="41" width="3.5" style="43" customWidth="1"/>
    <col min="42" max="42" width="13.5" style="43" bestFit="1" customWidth="1"/>
    <col min="43" max="43" width="3.5" style="43" customWidth="1"/>
    <col min="44" max="44" width="9.33203125" style="43" bestFit="1" customWidth="1"/>
    <col min="45" max="45" width="3.5" style="43" customWidth="1"/>
    <col min="46" max="46" width="9.33203125" style="43" bestFit="1" customWidth="1"/>
    <col min="47" max="47" width="3.5" style="43" customWidth="1"/>
    <col min="48" max="48" width="15" style="43" customWidth="1"/>
    <col min="49" max="49" width="4.1640625" style="43" customWidth="1"/>
    <col min="50" max="50" width="11.5" style="43"/>
    <col min="51" max="51" width="4" style="43" customWidth="1"/>
    <col min="52" max="52" width="11.5" style="43"/>
    <col min="53" max="53" width="3.5" style="43" customWidth="1"/>
    <col min="54" max="54" width="11.5" style="43" customWidth="1"/>
    <col min="55" max="55" width="4" style="43" customWidth="1"/>
    <col min="56" max="56" width="11.5" style="43" bestFit="1" customWidth="1"/>
    <col min="57" max="57" width="4.1640625" style="43" customWidth="1"/>
    <col min="58" max="58" width="11.5" style="43" bestFit="1" customWidth="1"/>
    <col min="59" max="59" width="4" style="43" customWidth="1"/>
    <col min="60" max="60" width="11.5" style="43" bestFit="1" customWidth="1"/>
    <col min="61" max="61" width="4" style="43" customWidth="1"/>
    <col min="62" max="62" width="11.5" style="43" bestFit="1" customWidth="1"/>
    <col min="63" max="63" width="3.5" style="43" customWidth="1"/>
    <col min="64" max="64" width="11.5" style="43" bestFit="1" customWidth="1"/>
    <col min="65" max="65" width="3.5" style="43" customWidth="1"/>
    <col min="66" max="66" width="11.5" style="43" bestFit="1" customWidth="1"/>
    <col min="67" max="67" width="3.5" style="43" customWidth="1"/>
    <col min="68" max="68" width="11.5" style="43" bestFit="1" customWidth="1"/>
    <col min="69" max="69" width="3.5" style="43" customWidth="1"/>
    <col min="70" max="70" width="11.5" style="43" bestFit="1" customWidth="1"/>
    <col min="71" max="71" width="3.5" style="43" customWidth="1"/>
    <col min="72" max="72" width="11.5" style="43" bestFit="1" customWidth="1"/>
    <col min="73" max="73" width="3.5" style="43" customWidth="1"/>
    <col min="74" max="16384" width="11.5" style="43"/>
  </cols>
  <sheetData>
    <row r="1" spans="1:48" s="1" customFormat="1" ht="14">
      <c r="A1" s="146" t="s">
        <v>254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48" s="1" customFormat="1" ht="14">
      <c r="A2" s="146" t="s">
        <v>175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48" s="1" customFormat="1" ht="14">
      <c r="A3" s="146" t="s">
        <v>239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48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</row>
    <row r="5" spans="1:4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8" ht="12.75" customHeight="1">
      <c r="A6" s="149" t="s">
        <v>99</v>
      </c>
      <c r="B6" s="149"/>
      <c r="C6" s="149"/>
      <c r="D6" s="171" t="s">
        <v>106</v>
      </c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23"/>
      <c r="AQ6" s="123"/>
      <c r="AR6" s="130"/>
      <c r="AS6" s="130"/>
      <c r="AT6" s="141"/>
      <c r="AU6" s="141"/>
    </row>
    <row r="7" spans="1:48" ht="6.75" customHeight="1">
      <c r="A7" s="149"/>
      <c r="B7" s="149"/>
      <c r="C7" s="14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ht="6.75" customHeight="1">
      <c r="A8" s="149"/>
      <c r="B8" s="149"/>
      <c r="C8" s="149"/>
      <c r="D8" s="34"/>
      <c r="E8" s="34"/>
      <c r="F8" s="34"/>
      <c r="G8" s="34"/>
      <c r="H8" s="9"/>
      <c r="I8" s="9"/>
      <c r="J8" s="9"/>
      <c r="K8" s="9"/>
      <c r="L8" s="9"/>
      <c r="M8" s="9"/>
      <c r="N8" s="9"/>
      <c r="O8" s="9"/>
      <c r="P8" s="5"/>
      <c r="Q8" s="10"/>
      <c r="R8" s="5"/>
      <c r="S8" s="10"/>
      <c r="T8" s="5"/>
      <c r="U8" s="10"/>
      <c r="V8" s="5"/>
      <c r="W8" s="10"/>
      <c r="X8" s="5"/>
      <c r="Y8" s="10"/>
      <c r="Z8" s="5"/>
      <c r="AA8" s="10"/>
      <c r="AB8" s="5"/>
      <c r="AC8" s="10"/>
      <c r="AD8" s="5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8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8" ht="6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8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8">
      <c r="A12" s="157" t="s">
        <v>100</v>
      </c>
      <c r="B12" s="157"/>
      <c r="C12" s="157"/>
      <c r="D12" s="11">
        <v>433451.80457543017</v>
      </c>
      <c r="E12" s="35"/>
      <c r="F12" s="11">
        <v>382504.994603951</v>
      </c>
      <c r="G12" s="35" t="s">
        <v>29</v>
      </c>
      <c r="H12" s="11">
        <v>327535.42206507799</v>
      </c>
      <c r="I12" s="38" t="s">
        <v>29</v>
      </c>
      <c r="J12" s="11">
        <v>680874.73103809811</v>
      </c>
      <c r="K12" s="38" t="s">
        <v>29</v>
      </c>
      <c r="L12" s="11">
        <v>558663.77935565484</v>
      </c>
      <c r="M12" s="38" t="s">
        <v>29</v>
      </c>
      <c r="N12" s="11">
        <v>324854.14381844486</v>
      </c>
      <c r="O12" s="38" t="s">
        <v>29</v>
      </c>
      <c r="P12" s="11">
        <v>325910.97653755639</v>
      </c>
      <c r="Q12" s="38" t="s">
        <v>29</v>
      </c>
      <c r="R12" s="11">
        <v>255227.0693873585</v>
      </c>
      <c r="S12" s="38" t="s">
        <v>29</v>
      </c>
      <c r="T12" s="11">
        <v>363764.46338511276</v>
      </c>
      <c r="U12" s="38" t="s">
        <v>29</v>
      </c>
      <c r="V12" s="11">
        <v>404494.13988950464</v>
      </c>
      <c r="W12" s="39" t="s">
        <v>29</v>
      </c>
      <c r="X12" s="11">
        <v>438076.78906022466</v>
      </c>
      <c r="Y12" s="36" t="s">
        <v>29</v>
      </c>
      <c r="Z12" s="11">
        <v>404150.89436113212</v>
      </c>
      <c r="AA12" s="36" t="s">
        <v>29</v>
      </c>
      <c r="AB12" s="11">
        <v>244928.99009677884</v>
      </c>
      <c r="AC12" s="36" t="s">
        <v>29</v>
      </c>
      <c r="AD12" s="11">
        <v>213672.17356687985</v>
      </c>
      <c r="AE12" s="36" t="s">
        <v>29</v>
      </c>
      <c r="AF12" s="11">
        <v>164986.34341082253</v>
      </c>
      <c r="AG12" s="36"/>
      <c r="AH12" s="11">
        <v>249912</v>
      </c>
      <c r="AI12" s="36"/>
      <c r="AJ12" s="11">
        <v>276518</v>
      </c>
      <c r="AK12" s="36"/>
      <c r="AL12" s="11">
        <v>174311</v>
      </c>
      <c r="AM12" s="36"/>
      <c r="AN12" s="11">
        <v>163442</v>
      </c>
      <c r="AO12" s="36"/>
      <c r="AP12" s="11">
        <v>142137.99948316117</v>
      </c>
      <c r="AQ12" s="36"/>
      <c r="AR12" s="11">
        <v>157417.44731069129</v>
      </c>
      <c r="AS12" s="36"/>
      <c r="AT12" s="11">
        <v>183342.68202204726</v>
      </c>
      <c r="AU12" s="36"/>
    </row>
    <row r="13" spans="1:48" ht="15">
      <c r="A13" s="5"/>
      <c r="B13" s="5" t="s">
        <v>104</v>
      </c>
      <c r="C13" s="30"/>
      <c r="D13" s="14">
        <v>358634.33877092483</v>
      </c>
      <c r="E13" s="14"/>
      <c r="F13" s="14">
        <v>316987.69117646286</v>
      </c>
      <c r="G13" s="35" t="s">
        <v>29</v>
      </c>
      <c r="H13" s="14">
        <v>254356.21811649122</v>
      </c>
      <c r="I13" s="12" t="s">
        <v>29</v>
      </c>
      <c r="J13" s="14">
        <v>616522.33990045555</v>
      </c>
      <c r="K13" s="12" t="s">
        <v>29</v>
      </c>
      <c r="L13" s="14">
        <v>468656.78443378251</v>
      </c>
      <c r="M13" s="12" t="s">
        <v>29</v>
      </c>
      <c r="N13" s="14">
        <v>229718.29222192708</v>
      </c>
      <c r="O13" s="12" t="s">
        <v>29</v>
      </c>
      <c r="P13" s="14">
        <v>197910.61369698896</v>
      </c>
      <c r="Q13" s="12" t="s">
        <v>29</v>
      </c>
      <c r="R13" s="14">
        <v>145218.11243568803</v>
      </c>
      <c r="S13" s="12" t="s">
        <v>29</v>
      </c>
      <c r="T13" s="14">
        <v>234758.38200519129</v>
      </c>
      <c r="U13" s="12" t="s">
        <v>29</v>
      </c>
      <c r="V13" s="14">
        <v>225930.70127857462</v>
      </c>
      <c r="W13" s="36" t="s">
        <v>29</v>
      </c>
      <c r="X13" s="14">
        <v>284278.12983650953</v>
      </c>
      <c r="Y13" s="43" t="s">
        <v>29</v>
      </c>
      <c r="Z13" s="14">
        <v>266621.86535557208</v>
      </c>
      <c r="AA13" s="43" t="s">
        <v>29</v>
      </c>
      <c r="AB13" s="14">
        <v>176735.19319731745</v>
      </c>
      <c r="AC13" s="43" t="s">
        <v>29</v>
      </c>
      <c r="AD13" s="14">
        <v>162567.05045628123</v>
      </c>
      <c r="AE13" s="36" t="s">
        <v>29</v>
      </c>
      <c r="AF13" s="14">
        <v>98149.902241454503</v>
      </c>
      <c r="AG13" s="36"/>
      <c r="AH13" s="14">
        <v>152437</v>
      </c>
      <c r="AI13" s="36"/>
      <c r="AJ13" s="14">
        <v>167920</v>
      </c>
      <c r="AK13" s="36"/>
      <c r="AL13" s="14">
        <v>130132</v>
      </c>
      <c r="AM13" s="36"/>
      <c r="AN13" s="14">
        <v>106467</v>
      </c>
      <c r="AO13" s="36"/>
      <c r="AP13" s="14">
        <v>107774.05487817165</v>
      </c>
      <c r="AQ13" s="36"/>
      <c r="AR13" s="14">
        <v>118977.81760115315</v>
      </c>
      <c r="AS13" s="36"/>
      <c r="AT13" s="14">
        <v>131884.49588654429</v>
      </c>
      <c r="AU13" s="36"/>
    </row>
    <row r="14" spans="1:48" ht="15">
      <c r="A14" s="5"/>
      <c r="B14" s="5" t="s">
        <v>105</v>
      </c>
      <c r="C14" s="30"/>
      <c r="D14" s="14">
        <v>72255.671104505323</v>
      </c>
      <c r="E14" s="40"/>
      <c r="F14" s="14">
        <v>64115.993957495899</v>
      </c>
      <c r="G14" s="35" t="s">
        <v>29</v>
      </c>
      <c r="H14" s="14">
        <v>68932.650948586772</v>
      </c>
      <c r="I14" s="12" t="s">
        <v>29</v>
      </c>
      <c r="J14" s="14">
        <v>59544.091480499337</v>
      </c>
      <c r="K14" s="12" t="s">
        <v>29</v>
      </c>
      <c r="L14" s="14">
        <v>87042.281631759412</v>
      </c>
      <c r="M14" s="12" t="s">
        <v>29</v>
      </c>
      <c r="N14" s="14">
        <v>91382.176916597222</v>
      </c>
      <c r="O14" s="12" t="s">
        <v>29</v>
      </c>
      <c r="P14" s="14">
        <v>126484.40685271232</v>
      </c>
      <c r="Q14" s="12" t="s">
        <v>29</v>
      </c>
      <c r="R14" s="14">
        <v>109461.51965166953</v>
      </c>
      <c r="S14" s="12" t="s">
        <v>29</v>
      </c>
      <c r="T14" s="14">
        <v>127676.87961103143</v>
      </c>
      <c r="U14" s="12" t="s">
        <v>29</v>
      </c>
      <c r="V14" s="14">
        <v>178251.50497759567</v>
      </c>
      <c r="W14" s="36" t="s">
        <v>29</v>
      </c>
      <c r="X14" s="14">
        <v>153240.67152237438</v>
      </c>
      <c r="Y14" s="36" t="s">
        <v>29</v>
      </c>
      <c r="Z14" s="14">
        <v>137443.55702341592</v>
      </c>
      <c r="AA14" s="36" t="s">
        <v>29</v>
      </c>
      <c r="AB14" s="14">
        <v>68172.504199461866</v>
      </c>
      <c r="AC14" s="36" t="s">
        <v>29</v>
      </c>
      <c r="AD14" s="14">
        <v>51033.949973931551</v>
      </c>
      <c r="AE14" s="36" t="s">
        <v>29</v>
      </c>
      <c r="AF14" s="14">
        <v>66263.312535280202</v>
      </c>
      <c r="AG14" s="36"/>
      <c r="AH14" s="14">
        <v>91825</v>
      </c>
      <c r="AI14" s="36"/>
      <c r="AJ14" s="14">
        <v>102805</v>
      </c>
      <c r="AK14" s="36"/>
      <c r="AL14" s="14">
        <v>40113</v>
      </c>
      <c r="AM14" s="36"/>
      <c r="AN14" s="14">
        <v>38927</v>
      </c>
      <c r="AO14" s="36"/>
      <c r="AP14" s="14">
        <v>20501.449354126442</v>
      </c>
      <c r="AQ14" s="36"/>
      <c r="AR14" s="14">
        <v>16799.435671944626</v>
      </c>
      <c r="AS14" s="36"/>
      <c r="AT14" s="14">
        <v>34345.405323015795</v>
      </c>
      <c r="AU14" s="36"/>
    </row>
    <row r="15" spans="1:48">
      <c r="A15" s="5"/>
      <c r="B15" s="156" t="s">
        <v>28</v>
      </c>
      <c r="C15" s="156"/>
      <c r="D15" s="14">
        <v>2561.7946999999999</v>
      </c>
      <c r="E15" s="41" t="s">
        <v>49</v>
      </c>
      <c r="F15" s="14">
        <v>1401.309469991475</v>
      </c>
      <c r="G15" s="35" t="s">
        <v>49</v>
      </c>
      <c r="H15" s="14">
        <v>4246.5529999999999</v>
      </c>
      <c r="I15" s="12" t="s">
        <v>49</v>
      </c>
      <c r="J15" s="14">
        <v>4808.2996571428575</v>
      </c>
      <c r="K15" s="12" t="s">
        <v>49</v>
      </c>
      <c r="L15" s="14">
        <v>2964.7132901120444</v>
      </c>
      <c r="M15" s="12" t="s">
        <v>49</v>
      </c>
      <c r="N15" s="14">
        <v>3753.6746799206344</v>
      </c>
      <c r="O15" s="12" t="s">
        <v>49</v>
      </c>
      <c r="P15" s="14">
        <v>1515.9559878571429</v>
      </c>
      <c r="Q15" s="12" t="s">
        <v>49</v>
      </c>
      <c r="R15" s="14">
        <v>547.43730000000005</v>
      </c>
      <c r="S15" s="12" t="s">
        <v>49</v>
      </c>
      <c r="T15" s="14">
        <v>1329.2017688921821</v>
      </c>
      <c r="U15" s="12" t="s">
        <v>49</v>
      </c>
      <c r="V15" s="14">
        <v>311.93363333333332</v>
      </c>
      <c r="W15" s="12" t="s">
        <v>49</v>
      </c>
      <c r="X15" s="14">
        <v>557.98770133842561</v>
      </c>
      <c r="Y15" s="12" t="s">
        <v>49</v>
      </c>
      <c r="Z15" s="14">
        <v>85.471982142857144</v>
      </c>
      <c r="AA15" s="12" t="s">
        <v>49</v>
      </c>
      <c r="AB15" s="14">
        <v>21.2927</v>
      </c>
      <c r="AC15" s="12" t="s">
        <v>49</v>
      </c>
      <c r="AD15" s="14">
        <v>71.17313666666665</v>
      </c>
      <c r="AE15" s="36" t="s">
        <v>49</v>
      </c>
      <c r="AF15" s="14">
        <v>573.12863408934595</v>
      </c>
      <c r="AG15" s="68" t="s">
        <v>49</v>
      </c>
      <c r="AH15" s="14">
        <v>5649</v>
      </c>
      <c r="AI15" s="68"/>
      <c r="AJ15" s="14">
        <v>5793</v>
      </c>
      <c r="AK15" s="68"/>
      <c r="AL15" s="14">
        <v>4066</v>
      </c>
      <c r="AM15" s="68" t="s">
        <v>49</v>
      </c>
      <c r="AN15" s="14">
        <v>18048</v>
      </c>
      <c r="AO15" s="68"/>
      <c r="AP15" s="14">
        <v>13862.495250863072</v>
      </c>
      <c r="AQ15" s="68"/>
      <c r="AR15" s="14">
        <v>21640.194037593519</v>
      </c>
      <c r="AS15" s="68"/>
      <c r="AT15" s="14">
        <v>17112.78081248717</v>
      </c>
      <c r="AU15" s="68"/>
    </row>
    <row r="16" spans="1:48" ht="7.5" customHeight="1" thickBo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ht="6.75" customHeight="1">
      <c r="A17" s="5"/>
      <c r="B17" s="5"/>
      <c r="C17" s="33"/>
      <c r="D17" s="33"/>
      <c r="E17" s="33"/>
      <c r="F17" s="33"/>
      <c r="G17" s="33"/>
      <c r="H17" s="37"/>
      <c r="I17" s="36"/>
      <c r="J17" s="37"/>
      <c r="K17" s="36"/>
      <c r="L17" s="37"/>
      <c r="M17" s="36"/>
      <c r="N17" s="37"/>
      <c r="O17" s="36"/>
      <c r="P17" s="37"/>
      <c r="Q17" s="36"/>
      <c r="R17" s="37"/>
      <c r="S17" s="36"/>
      <c r="T17" s="37"/>
      <c r="U17" s="36"/>
      <c r="V17" s="37"/>
      <c r="W17" s="36"/>
      <c r="X17" s="37"/>
      <c r="Y17" s="36"/>
      <c r="Z17" s="37"/>
      <c r="AA17" s="36"/>
      <c r="AB17" s="37"/>
      <c r="AC17" s="36"/>
      <c r="AD17" s="37"/>
      <c r="AE17" s="36"/>
      <c r="AF17" s="37"/>
      <c r="AG17" s="36"/>
      <c r="AH17" s="37"/>
      <c r="AI17" s="36"/>
      <c r="AJ17" s="37"/>
      <c r="AK17" s="36"/>
      <c r="AL17" s="37"/>
      <c r="AM17" s="36"/>
      <c r="AN17" s="37"/>
      <c r="AO17" s="36"/>
      <c r="AP17" s="37"/>
      <c r="AQ17" s="36"/>
      <c r="AR17" s="37"/>
      <c r="AS17" s="36"/>
      <c r="AT17" s="37"/>
      <c r="AU17" s="36"/>
    </row>
    <row r="18" spans="1:47">
      <c r="A18" s="16" t="s">
        <v>41</v>
      </c>
      <c r="B18" s="18">
        <v>1</v>
      </c>
      <c r="C18" s="153" t="s">
        <v>114</v>
      </c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6"/>
      <c r="AC18" s="6"/>
      <c r="AD18" s="74"/>
      <c r="AE18" s="74"/>
      <c r="AF18" s="5"/>
    </row>
    <row r="19" spans="1:47">
      <c r="A19" s="16"/>
      <c r="B19" s="18">
        <v>2</v>
      </c>
      <c r="C19" s="153" t="s">
        <v>103</v>
      </c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6"/>
      <c r="AC19" s="6"/>
      <c r="AD19" s="74"/>
      <c r="AE19" s="74"/>
      <c r="AF19" s="5"/>
    </row>
    <row r="20" spans="1:47">
      <c r="B20" s="20" t="s">
        <v>49</v>
      </c>
      <c r="C20" s="167" t="s">
        <v>109</v>
      </c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54"/>
      <c r="W20" s="154"/>
      <c r="X20" s="154"/>
      <c r="Y20" s="154"/>
      <c r="Z20" s="154"/>
      <c r="AA20" s="154"/>
      <c r="AB20" s="6"/>
      <c r="AC20" s="6"/>
      <c r="AD20" s="74"/>
      <c r="AE20" s="74"/>
    </row>
    <row r="21" spans="1:47">
      <c r="B21" s="158" t="s">
        <v>242</v>
      </c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</row>
    <row r="22" spans="1:47"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47"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47"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47"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47"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</sheetData>
  <mergeCells count="33">
    <mergeCell ref="B21:AG21"/>
    <mergeCell ref="C20:AA20"/>
    <mergeCell ref="A12:C12"/>
    <mergeCell ref="D9:E9"/>
    <mergeCell ref="F9:G9"/>
    <mergeCell ref="C18:AA18"/>
    <mergeCell ref="B15:C15"/>
    <mergeCell ref="H9:I9"/>
    <mergeCell ref="J9:K9"/>
    <mergeCell ref="N9:O9"/>
    <mergeCell ref="X9:Y9"/>
    <mergeCell ref="R9:S9"/>
    <mergeCell ref="P9:Q9"/>
    <mergeCell ref="C19:AA19"/>
    <mergeCell ref="A6:C9"/>
    <mergeCell ref="L9:M9"/>
    <mergeCell ref="A1:AO1"/>
    <mergeCell ref="A2:AO2"/>
    <mergeCell ref="A3:AO3"/>
    <mergeCell ref="D6:AO6"/>
    <mergeCell ref="AH9:AI9"/>
    <mergeCell ref="AF9:AG9"/>
    <mergeCell ref="AD9:AE9"/>
    <mergeCell ref="AB9:AC9"/>
    <mergeCell ref="T9:U9"/>
    <mergeCell ref="V9:W9"/>
    <mergeCell ref="AJ9:AK9"/>
    <mergeCell ref="AL9:AM9"/>
    <mergeCell ref="Z9:AA9"/>
    <mergeCell ref="AN9:AO9"/>
    <mergeCell ref="AT9:AU9"/>
    <mergeCell ref="AR9:AS9"/>
    <mergeCell ref="AP9:AQ9"/>
  </mergeCells>
  <phoneticPr fontId="15" type="noConversion"/>
  <hyperlinks>
    <hyperlink ref="AV1" location="Índice!A1" display="Ir a Índice" xr:uid="{00000000-0004-0000-0B00-000000000000}"/>
  </hyperlinks>
  <pageMargins left="0.75" right="0.75" top="1" bottom="1" header="0" footer="0"/>
  <pageSetup scale="42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X69"/>
  <sheetViews>
    <sheetView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7.6640625" style="5" customWidth="1"/>
    <col min="3" max="3" width="21.83203125" style="5" customWidth="1"/>
    <col min="4" max="4" width="13.1640625" style="5" bestFit="1" customWidth="1"/>
    <col min="5" max="5" width="3.83203125" style="5" bestFit="1" customWidth="1"/>
    <col min="6" max="6" width="14.5" style="5" bestFit="1" customWidth="1"/>
    <col min="7" max="7" width="3.83203125" style="5" bestFit="1" customWidth="1"/>
    <col min="8" max="8" width="13.6640625" style="5" bestFit="1" customWidth="1"/>
    <col min="9" max="9" width="3.83203125" style="5" bestFit="1" customWidth="1"/>
    <col min="10" max="10" width="13.6640625" style="5" bestFit="1" customWidth="1"/>
    <col min="11" max="11" width="3.83203125" style="5" bestFit="1" customWidth="1"/>
    <col min="12" max="12" width="14.5" style="5" bestFit="1" customWidth="1"/>
    <col min="13" max="13" width="3.83203125" style="5" bestFit="1" customWidth="1"/>
    <col min="14" max="14" width="14" style="5" bestFit="1" customWidth="1"/>
    <col min="15" max="15" width="3.83203125" style="5" bestFit="1" customWidth="1"/>
    <col min="16" max="16" width="14" style="5" bestFit="1" customWidth="1"/>
    <col min="17" max="17" width="3.83203125" style="5" bestFit="1" customWidth="1"/>
    <col min="18" max="18" width="13.5" style="5" bestFit="1" customWidth="1"/>
    <col min="19" max="19" width="3.83203125" style="5" bestFit="1" customWidth="1"/>
    <col min="20" max="20" width="13.5" style="5" bestFit="1" customWidth="1"/>
    <col min="21" max="21" width="3.83203125" style="5" bestFit="1" customWidth="1"/>
    <col min="22" max="22" width="14.5" style="5" bestFit="1" customWidth="1"/>
    <col min="23" max="23" width="3.83203125" style="5" bestFit="1" customWidth="1"/>
    <col min="24" max="24" width="13.1640625" style="5" bestFit="1" customWidth="1"/>
    <col min="25" max="25" width="3.83203125" style="5" bestFit="1" customWidth="1"/>
    <col min="26" max="26" width="14.1640625" style="5" bestFit="1" customWidth="1"/>
    <col min="27" max="27" width="3.83203125" style="5" bestFit="1" customWidth="1"/>
    <col min="28" max="28" width="13.5" style="5" bestFit="1" customWidth="1"/>
    <col min="29" max="29" width="3.83203125" style="5" bestFit="1" customWidth="1"/>
    <col min="30" max="30" width="13.6640625" style="5" bestFit="1" customWidth="1"/>
    <col min="31" max="31" width="3.83203125" style="5" bestFit="1" customWidth="1"/>
    <col min="32" max="32" width="14.1640625" style="5" bestFit="1" customWidth="1"/>
    <col min="33" max="33" width="3.83203125" style="5" bestFit="1" customWidth="1"/>
    <col min="34" max="34" width="13.6640625" style="5" bestFit="1" customWidth="1"/>
    <col min="35" max="35" width="4" style="5" customWidth="1"/>
    <col min="36" max="36" width="13.6640625" style="5" bestFit="1" customWidth="1"/>
    <col min="37" max="37" width="4" style="5" customWidth="1"/>
    <col min="38" max="38" width="9.5" style="5" customWidth="1"/>
    <col min="39" max="39" width="2.6640625" style="5" customWidth="1"/>
    <col min="40" max="40" width="13.6640625" style="5" bestFit="1" customWidth="1"/>
    <col min="41" max="41" width="4" style="5" customWidth="1"/>
    <col min="42" max="42" width="13.6640625" style="5" bestFit="1" customWidth="1"/>
    <col min="43" max="43" width="4" style="5" customWidth="1"/>
    <col min="44" max="44" width="9.33203125" style="5" bestFit="1" customWidth="1"/>
    <col min="45" max="45" width="4" style="5" customWidth="1"/>
    <col min="46" max="46" width="9.33203125" style="5" bestFit="1" customWidth="1"/>
    <col min="47" max="47" width="4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50" s="2" customFormat="1" ht="14">
      <c r="A1" s="146" t="s">
        <v>255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50" s="2" customFormat="1" ht="14">
      <c r="A2" s="146" t="s">
        <v>176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50" s="2" customFormat="1" ht="14">
      <c r="A3" s="146" t="s">
        <v>235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50" s="4" customFormat="1" ht="7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50" ht="6" customHeight="1"/>
    <row r="6" spans="1:50" ht="12.75" customHeight="1">
      <c r="A6" s="149" t="s">
        <v>107</v>
      </c>
      <c r="B6" s="149"/>
      <c r="C6" s="149"/>
      <c r="D6" s="148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50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50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50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50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50" ht="6" customHeight="1"/>
    <row r="12" spans="1:50">
      <c r="A12" s="151" t="s">
        <v>52</v>
      </c>
      <c r="B12" s="151"/>
      <c r="C12" s="151"/>
      <c r="D12" s="11">
        <v>775108.36859262432</v>
      </c>
      <c r="E12" s="12"/>
      <c r="F12" s="11">
        <v>889648.54989062273</v>
      </c>
      <c r="G12" s="12"/>
      <c r="H12" s="11">
        <v>973361.18116700067</v>
      </c>
      <c r="I12" s="12"/>
      <c r="J12" s="11">
        <v>972212.58591004089</v>
      </c>
      <c r="K12" s="12"/>
      <c r="L12" s="11">
        <v>808492.5493408133</v>
      </c>
      <c r="M12" s="12"/>
      <c r="N12" s="11">
        <v>684009.88415631675</v>
      </c>
      <c r="O12" s="12"/>
      <c r="P12" s="11">
        <v>497732.73926650832</v>
      </c>
      <c r="Q12" s="12"/>
      <c r="R12" s="11">
        <v>561679.47529107705</v>
      </c>
      <c r="S12" s="12"/>
      <c r="T12" s="11">
        <v>521525.75720062712</v>
      </c>
      <c r="U12" s="12"/>
      <c r="V12" s="11">
        <v>649303.44682229217</v>
      </c>
      <c r="W12" s="12"/>
      <c r="X12" s="11">
        <v>710758.67054440896</v>
      </c>
      <c r="Y12" s="12"/>
      <c r="Z12" s="11">
        <v>792830.48923552781</v>
      </c>
      <c r="AA12" s="12" t="s">
        <v>29</v>
      </c>
      <c r="AB12" s="11">
        <v>641674.62986410153</v>
      </c>
      <c r="AC12" s="12" t="s">
        <v>29</v>
      </c>
      <c r="AD12" s="11">
        <v>586313.98856812378</v>
      </c>
      <c r="AE12" s="12" t="s">
        <v>29</v>
      </c>
      <c r="AF12" s="11">
        <v>380695.25377058738</v>
      </c>
      <c r="AG12" s="12"/>
      <c r="AH12" s="11">
        <v>381398</v>
      </c>
      <c r="AI12" s="12"/>
      <c r="AJ12" s="11">
        <v>405864</v>
      </c>
      <c r="AK12" s="12"/>
      <c r="AL12" s="11">
        <v>383751</v>
      </c>
      <c r="AM12" s="12"/>
      <c r="AN12" s="11">
        <v>525927</v>
      </c>
      <c r="AO12" s="12"/>
      <c r="AP12" s="11">
        <v>621367.5357747922</v>
      </c>
      <c r="AQ12" s="12"/>
      <c r="AR12" s="11">
        <v>765874.73157145048</v>
      </c>
      <c r="AS12" s="12"/>
      <c r="AT12" s="11">
        <v>626041.95117977355</v>
      </c>
      <c r="AU12" s="12"/>
      <c r="AV12" s="14"/>
    </row>
    <row r="13" spans="1:50">
      <c r="A13" s="13"/>
      <c r="B13" s="150" t="s">
        <v>53</v>
      </c>
      <c r="C13" s="150"/>
      <c r="D13" s="14">
        <v>174876.86502619399</v>
      </c>
      <c r="E13" s="12"/>
      <c r="F13" s="14">
        <v>236659.1032009123</v>
      </c>
      <c r="G13" s="12"/>
      <c r="H13" s="14">
        <v>257015.70649921865</v>
      </c>
      <c r="I13" s="12"/>
      <c r="J13" s="14">
        <v>315911.84378204704</v>
      </c>
      <c r="K13" s="12"/>
      <c r="L13" s="14">
        <v>293243.42656556919</v>
      </c>
      <c r="M13" s="12"/>
      <c r="N13" s="14">
        <v>216288.71147155401</v>
      </c>
      <c r="O13" s="12"/>
      <c r="P13" s="14">
        <v>199589.02012023429</v>
      </c>
      <c r="R13" s="14">
        <v>256452.11033950213</v>
      </c>
      <c r="S13" s="12"/>
      <c r="T13" s="14">
        <v>260581.1261360145</v>
      </c>
      <c r="U13" s="12"/>
      <c r="V13" s="14">
        <v>260692.73288237205</v>
      </c>
      <c r="W13" s="12"/>
      <c r="X13" s="14">
        <v>252205.87836161055</v>
      </c>
      <c r="Y13" s="12"/>
      <c r="Z13" s="14">
        <v>287004.95596802497</v>
      </c>
      <c r="AA13" s="12" t="s">
        <v>29</v>
      </c>
      <c r="AB13" s="14">
        <v>217859.08776066211</v>
      </c>
      <c r="AC13" s="12" t="s">
        <v>29</v>
      </c>
      <c r="AD13" s="14">
        <v>162654.75680335084</v>
      </c>
      <c r="AE13" s="12" t="s">
        <v>29</v>
      </c>
      <c r="AF13" s="14">
        <v>96113.151214279089</v>
      </c>
      <c r="AG13" s="12"/>
      <c r="AH13" s="14">
        <v>136073</v>
      </c>
      <c r="AI13" s="12"/>
      <c r="AJ13" s="14">
        <v>107845</v>
      </c>
      <c r="AK13" s="12"/>
      <c r="AL13" s="14">
        <v>99242</v>
      </c>
      <c r="AM13" s="12"/>
      <c r="AN13" s="14">
        <v>270331</v>
      </c>
      <c r="AO13" s="12"/>
      <c r="AP13" s="14">
        <v>397334.53057881183</v>
      </c>
      <c r="AQ13" s="12"/>
      <c r="AR13" s="14">
        <v>519986.10149512772</v>
      </c>
      <c r="AS13" s="12"/>
      <c r="AT13" s="14">
        <v>386394.159235703</v>
      </c>
      <c r="AU13" s="12"/>
    </row>
    <row r="14" spans="1:50">
      <c r="A14" s="13"/>
      <c r="B14" s="150" t="s">
        <v>54</v>
      </c>
      <c r="C14" s="150"/>
      <c r="D14" s="14">
        <v>173040.99796027117</v>
      </c>
      <c r="E14" s="12"/>
      <c r="F14" s="14">
        <v>215535.88928060874</v>
      </c>
      <c r="G14" s="12"/>
      <c r="H14" s="14">
        <v>442658.82997130492</v>
      </c>
      <c r="I14" s="12"/>
      <c r="J14" s="14">
        <v>324571.80064140016</v>
      </c>
      <c r="K14" s="12"/>
      <c r="L14" s="14">
        <v>221254.33804384116</v>
      </c>
      <c r="M14" s="12"/>
      <c r="N14" s="14">
        <v>296751.6736602317</v>
      </c>
      <c r="O14" s="12"/>
      <c r="P14" s="14">
        <v>205148.6223813965</v>
      </c>
      <c r="Q14" s="12"/>
      <c r="R14" s="14">
        <v>183042.08266550975</v>
      </c>
      <c r="S14" s="12"/>
      <c r="T14" s="14">
        <v>149607.29547088884</v>
      </c>
      <c r="U14" s="12"/>
      <c r="V14" s="14">
        <v>161797.66867596775</v>
      </c>
      <c r="W14" s="12"/>
      <c r="X14" s="14">
        <v>157849.47848218051</v>
      </c>
      <c r="Y14" s="12"/>
      <c r="Z14" s="14">
        <v>170037.22121525876</v>
      </c>
      <c r="AA14" s="12" t="s">
        <v>29</v>
      </c>
      <c r="AB14" s="14">
        <v>229367.68780077677</v>
      </c>
      <c r="AC14" s="12" t="s">
        <v>29</v>
      </c>
      <c r="AD14" s="14">
        <v>207476.80706754662</v>
      </c>
      <c r="AE14" s="12" t="s">
        <v>29</v>
      </c>
      <c r="AF14" s="14">
        <v>152022.33475070217</v>
      </c>
      <c r="AG14" s="12"/>
      <c r="AH14" s="14">
        <v>145292</v>
      </c>
      <c r="AI14" s="12"/>
      <c r="AJ14" s="14">
        <v>139057</v>
      </c>
      <c r="AK14" s="12"/>
      <c r="AL14" s="14">
        <v>145462</v>
      </c>
      <c r="AM14" s="12"/>
      <c r="AN14" s="14">
        <v>141896</v>
      </c>
      <c r="AO14" s="12"/>
      <c r="AP14" s="14">
        <v>134720.35406957287</v>
      </c>
      <c r="AQ14" s="12"/>
      <c r="AR14" s="14">
        <v>149870.03634788751</v>
      </c>
      <c r="AS14" s="12"/>
      <c r="AT14" s="14">
        <v>158084.1078676153</v>
      </c>
      <c r="AU14" s="12"/>
    </row>
    <row r="15" spans="1:50">
      <c r="A15" s="13"/>
      <c r="B15" s="150" t="s">
        <v>55</v>
      </c>
      <c r="C15" s="150"/>
      <c r="D15" s="14">
        <v>427190.50560615916</v>
      </c>
      <c r="E15" s="12"/>
      <c r="F15" s="14">
        <v>437453.55740910175</v>
      </c>
      <c r="G15" s="12"/>
      <c r="H15" s="14">
        <v>273686.6446964771</v>
      </c>
      <c r="I15" s="12"/>
      <c r="J15" s="14">
        <v>331728.94148659363</v>
      </c>
      <c r="K15" s="12"/>
      <c r="L15" s="14">
        <v>293994.78473140299</v>
      </c>
      <c r="M15" s="12"/>
      <c r="N15" s="14">
        <v>170969.49902453099</v>
      </c>
      <c r="O15" s="12"/>
      <c r="P15" s="14">
        <v>92995.096764877482</v>
      </c>
      <c r="Q15" s="12"/>
      <c r="R15" s="14">
        <v>122185.28228606514</v>
      </c>
      <c r="S15" s="12"/>
      <c r="T15" s="14">
        <v>111337.33559372379</v>
      </c>
      <c r="U15" s="12"/>
      <c r="V15" s="14">
        <v>226813.04526395234</v>
      </c>
      <c r="W15" s="12"/>
      <c r="X15" s="14">
        <v>300703.31370061793</v>
      </c>
      <c r="Y15" s="12"/>
      <c r="Z15" s="14">
        <v>335788.31205224874</v>
      </c>
      <c r="AA15" s="12" t="s">
        <v>29</v>
      </c>
      <c r="AB15" s="14">
        <v>194447.85430266458</v>
      </c>
      <c r="AC15" s="12" t="s">
        <v>29</v>
      </c>
      <c r="AD15" s="14">
        <v>216182.42469722874</v>
      </c>
      <c r="AE15" s="12" t="s">
        <v>29</v>
      </c>
      <c r="AF15" s="14">
        <v>132559.76780560581</v>
      </c>
      <c r="AG15" s="12"/>
      <c r="AH15" s="14">
        <v>100033</v>
      </c>
      <c r="AI15" s="12"/>
      <c r="AJ15" s="14">
        <v>158962</v>
      </c>
      <c r="AK15" s="12"/>
      <c r="AL15" s="14">
        <v>139047</v>
      </c>
      <c r="AM15" s="12"/>
      <c r="AN15" s="14">
        <v>113699</v>
      </c>
      <c r="AO15" s="12"/>
      <c r="AP15" s="14">
        <v>89312.65112640748</v>
      </c>
      <c r="AQ15" s="12"/>
      <c r="AR15" s="14">
        <v>96018.59372843524</v>
      </c>
      <c r="AS15" s="12"/>
      <c r="AT15" s="14">
        <v>81563.684076455174</v>
      </c>
      <c r="AU15" s="12"/>
      <c r="AX15" s="11"/>
    </row>
    <row r="16" spans="1:50">
      <c r="A16" s="13"/>
      <c r="B16" s="13"/>
      <c r="C16" s="13"/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2"/>
      <c r="P16" s="14"/>
      <c r="Q16" s="12"/>
      <c r="R16" s="14"/>
      <c r="S16" s="12"/>
      <c r="T16" s="14"/>
      <c r="U16" s="12"/>
      <c r="V16" s="14"/>
      <c r="W16" s="12"/>
      <c r="X16" s="14"/>
      <c r="Y16" s="12"/>
      <c r="Z16" s="14"/>
      <c r="AA16" s="12" t="s">
        <v>29</v>
      </c>
      <c r="AB16" s="14"/>
      <c r="AC16" s="12" t="s">
        <v>29</v>
      </c>
      <c r="AD16" s="14"/>
      <c r="AE16" s="12" t="s">
        <v>29</v>
      </c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</row>
    <row r="17" spans="1:47">
      <c r="A17" s="151" t="s">
        <v>60</v>
      </c>
      <c r="B17" s="151"/>
      <c r="C17" s="151"/>
      <c r="D17" s="11">
        <v>775108.36859262479</v>
      </c>
      <c r="E17" s="12"/>
      <c r="F17" s="11">
        <v>889648.54989062226</v>
      </c>
      <c r="G17" s="12"/>
      <c r="H17" s="11">
        <v>973361.18116699962</v>
      </c>
      <c r="I17" s="12"/>
      <c r="J17" s="11">
        <v>972212.58591004135</v>
      </c>
      <c r="K17" s="12"/>
      <c r="L17" s="11">
        <v>808492.54934081319</v>
      </c>
      <c r="M17" s="12"/>
      <c r="N17" s="11">
        <v>684009.88415631687</v>
      </c>
      <c r="O17" s="12"/>
      <c r="P17" s="11">
        <v>497732.73926650826</v>
      </c>
      <c r="Q17" s="12"/>
      <c r="R17" s="11">
        <v>561679.47529107635</v>
      </c>
      <c r="S17" s="12"/>
      <c r="T17" s="11">
        <v>521525.75720062718</v>
      </c>
      <c r="U17" s="12"/>
      <c r="V17" s="11">
        <v>649303.44682229171</v>
      </c>
      <c r="W17" s="12"/>
      <c r="X17" s="11">
        <v>710758.67054440838</v>
      </c>
      <c r="Y17" s="12"/>
      <c r="Z17" s="11">
        <v>792830.48923552781</v>
      </c>
      <c r="AA17" s="12" t="s">
        <v>29</v>
      </c>
      <c r="AB17" s="11">
        <v>641674.62986410153</v>
      </c>
      <c r="AC17" s="12" t="s">
        <v>29</v>
      </c>
      <c r="AD17" s="11">
        <v>586313.98856812378</v>
      </c>
      <c r="AE17" s="12" t="s">
        <v>29</v>
      </c>
      <c r="AF17" s="11">
        <v>380695.25377058738</v>
      </c>
      <c r="AG17" s="12"/>
      <c r="AH17" s="11">
        <v>381398</v>
      </c>
      <c r="AI17" s="12"/>
      <c r="AJ17" s="11">
        <v>405864</v>
      </c>
      <c r="AK17" s="12"/>
      <c r="AL17" s="11">
        <v>383751</v>
      </c>
      <c r="AM17" s="12"/>
      <c r="AN17" s="11">
        <v>525927</v>
      </c>
      <c r="AO17" s="12"/>
      <c r="AP17" s="11">
        <v>621367.53577479336</v>
      </c>
      <c r="AQ17" s="12"/>
      <c r="AR17" s="134" t="s">
        <v>232</v>
      </c>
      <c r="AS17" s="12"/>
      <c r="AT17" s="134">
        <v>626041.9511797732</v>
      </c>
      <c r="AU17" s="12"/>
    </row>
    <row r="18" spans="1:47">
      <c r="A18" s="13"/>
      <c r="B18" s="150" t="s">
        <v>56</v>
      </c>
      <c r="C18" s="150"/>
      <c r="D18" s="14">
        <v>306035.36757051467</v>
      </c>
      <c r="E18" s="12"/>
      <c r="F18" s="14">
        <v>168506.62226293495</v>
      </c>
      <c r="G18" s="12"/>
      <c r="H18" s="14">
        <v>316380.95508367295</v>
      </c>
      <c r="I18" s="12"/>
      <c r="J18" s="14">
        <v>198323.73534401981</v>
      </c>
      <c r="K18" s="12"/>
      <c r="L18" s="14">
        <v>166097.53901257538</v>
      </c>
      <c r="M18" s="12"/>
      <c r="N18" s="14">
        <v>150789.76892624365</v>
      </c>
      <c r="O18" s="12"/>
      <c r="P18" s="14">
        <v>135758.81002843945</v>
      </c>
      <c r="Q18" s="12"/>
      <c r="R18" s="14">
        <v>157923.53111619165</v>
      </c>
      <c r="S18" s="12"/>
      <c r="T18" s="14">
        <v>127766.18592938685</v>
      </c>
      <c r="U18" s="12"/>
      <c r="V18" s="14">
        <v>159162.85146167903</v>
      </c>
      <c r="W18" s="12"/>
      <c r="X18" s="14">
        <v>187770.92430181825</v>
      </c>
      <c r="Y18" s="12"/>
      <c r="Z18" s="14">
        <v>145151.41237802157</v>
      </c>
      <c r="AA18" s="12" t="s">
        <v>29</v>
      </c>
      <c r="AB18" s="14">
        <v>126617.66779935377</v>
      </c>
      <c r="AC18" s="12" t="s">
        <v>29</v>
      </c>
      <c r="AD18" s="14">
        <v>105394.74845923731</v>
      </c>
      <c r="AE18" s="12" t="s">
        <v>29</v>
      </c>
      <c r="AF18" s="14">
        <v>105728.65514379494</v>
      </c>
      <c r="AG18" s="12"/>
      <c r="AH18" s="14">
        <v>58589</v>
      </c>
      <c r="AI18" s="12"/>
      <c r="AJ18" s="14">
        <v>69248</v>
      </c>
      <c r="AK18" s="12"/>
      <c r="AL18" s="14">
        <v>75768</v>
      </c>
      <c r="AM18" s="12"/>
      <c r="AN18" s="14">
        <v>112647</v>
      </c>
      <c r="AO18" s="12"/>
      <c r="AP18" s="14">
        <v>119787.04531544105</v>
      </c>
      <c r="AQ18" s="12"/>
      <c r="AR18" s="133" t="s">
        <v>232</v>
      </c>
      <c r="AS18" s="12"/>
      <c r="AT18" s="133">
        <v>147169.55831455716</v>
      </c>
      <c r="AU18" s="12"/>
    </row>
    <row r="19" spans="1:47">
      <c r="A19" s="13"/>
      <c r="B19" s="150" t="s">
        <v>57</v>
      </c>
      <c r="C19" s="150"/>
      <c r="D19" s="14">
        <v>131830.96535192057</v>
      </c>
      <c r="E19" s="12"/>
      <c r="F19" s="14">
        <v>274991.0159739682</v>
      </c>
      <c r="G19" s="12"/>
      <c r="H19" s="14">
        <v>204888.20068635789</v>
      </c>
      <c r="I19" s="12"/>
      <c r="J19" s="14">
        <v>176968.08433741709</v>
      </c>
      <c r="K19" s="12"/>
      <c r="L19" s="14">
        <v>228131.71675433192</v>
      </c>
      <c r="M19" s="12"/>
      <c r="N19" s="14">
        <v>175719.4716764779</v>
      </c>
      <c r="O19" s="12"/>
      <c r="P19" s="14">
        <v>99306.889740737024</v>
      </c>
      <c r="Q19" s="12"/>
      <c r="R19" s="14">
        <v>91296.906969471485</v>
      </c>
      <c r="S19" s="12"/>
      <c r="T19" s="14">
        <v>114234.77200063178</v>
      </c>
      <c r="U19" s="12"/>
      <c r="V19" s="14">
        <v>146285.20409922022</v>
      </c>
      <c r="W19" s="12"/>
      <c r="X19" s="14">
        <v>144005.42094188312</v>
      </c>
      <c r="Y19" s="12"/>
      <c r="Z19" s="14">
        <v>153420.89622549681</v>
      </c>
      <c r="AA19" s="12" t="s">
        <v>29</v>
      </c>
      <c r="AB19" s="14">
        <v>172515.02536993541</v>
      </c>
      <c r="AC19" s="12" t="s">
        <v>29</v>
      </c>
      <c r="AD19" s="14">
        <v>180749.39858299628</v>
      </c>
      <c r="AE19" s="12" t="s">
        <v>29</v>
      </c>
      <c r="AF19" s="14">
        <v>96906.054465435576</v>
      </c>
      <c r="AG19" s="12"/>
      <c r="AH19" s="14">
        <v>88737</v>
      </c>
      <c r="AI19" s="12"/>
      <c r="AJ19" s="14">
        <v>125270</v>
      </c>
      <c r="AK19" s="12"/>
      <c r="AL19" s="14">
        <v>90694</v>
      </c>
      <c r="AM19" s="12"/>
      <c r="AN19" s="14">
        <v>136593</v>
      </c>
      <c r="AO19" s="12"/>
      <c r="AP19" s="14">
        <v>132372.66896149184</v>
      </c>
      <c r="AQ19" s="12"/>
      <c r="AR19" s="133" t="s">
        <v>232</v>
      </c>
      <c r="AS19" s="12"/>
      <c r="AT19" s="133">
        <v>132579.76134125103</v>
      </c>
      <c r="AU19" s="12"/>
    </row>
    <row r="20" spans="1:47">
      <c r="A20" s="13"/>
      <c r="B20" s="150" t="s">
        <v>58</v>
      </c>
      <c r="C20" s="150"/>
      <c r="D20" s="14">
        <v>167237.68346588622</v>
      </c>
      <c r="E20" s="12"/>
      <c r="F20" s="14">
        <v>158689.745035114</v>
      </c>
      <c r="G20" s="12"/>
      <c r="H20" s="14">
        <v>199886.56229043505</v>
      </c>
      <c r="I20" s="12"/>
      <c r="J20" s="14">
        <v>218896.50131049054</v>
      </c>
      <c r="K20" s="12"/>
      <c r="L20" s="14">
        <v>129346.40204507302</v>
      </c>
      <c r="M20" s="12"/>
      <c r="N20" s="14">
        <v>172616.8517304378</v>
      </c>
      <c r="O20" s="12"/>
      <c r="P20" s="14">
        <v>142469.12701618244</v>
      </c>
      <c r="Q20" s="12"/>
      <c r="R20" s="14">
        <v>156116.36172461155</v>
      </c>
      <c r="S20" s="12"/>
      <c r="T20" s="14">
        <v>120606.28126508997</v>
      </c>
      <c r="U20" s="12"/>
      <c r="V20" s="14">
        <v>167171.75119618024</v>
      </c>
      <c r="W20" s="12"/>
      <c r="X20" s="14">
        <v>179643.2920794395</v>
      </c>
      <c r="Y20" s="12"/>
      <c r="Z20" s="14">
        <v>221093.5742184582</v>
      </c>
      <c r="AA20" s="12" t="s">
        <v>29</v>
      </c>
      <c r="AB20" s="14">
        <v>154781.60677764349</v>
      </c>
      <c r="AC20" s="12" t="s">
        <v>29</v>
      </c>
      <c r="AD20" s="14">
        <v>134112.60698634727</v>
      </c>
      <c r="AE20" s="12" t="s">
        <v>29</v>
      </c>
      <c r="AF20" s="14">
        <v>108207.88950798288</v>
      </c>
      <c r="AG20" s="12"/>
      <c r="AH20" s="14">
        <v>117754</v>
      </c>
      <c r="AI20" s="12"/>
      <c r="AJ20" s="14">
        <v>79219</v>
      </c>
      <c r="AK20" s="12"/>
      <c r="AL20" s="14">
        <v>88488</v>
      </c>
      <c r="AM20" s="12"/>
      <c r="AN20" s="14">
        <v>120373</v>
      </c>
      <c r="AO20" s="12"/>
      <c r="AP20" s="14">
        <v>141813.25571199993</v>
      </c>
      <c r="AQ20" s="12"/>
      <c r="AR20" s="133" t="s">
        <v>232</v>
      </c>
      <c r="AS20" s="12"/>
      <c r="AT20" s="133">
        <v>152568.94656362737</v>
      </c>
      <c r="AU20" s="12"/>
    </row>
    <row r="21" spans="1:47">
      <c r="A21" s="13"/>
      <c r="B21" s="150" t="s">
        <v>59</v>
      </c>
      <c r="C21" s="150"/>
      <c r="D21" s="14">
        <v>170004.35220430323</v>
      </c>
      <c r="E21" s="12"/>
      <c r="F21" s="14">
        <v>287461.16661860514</v>
      </c>
      <c r="G21" s="12"/>
      <c r="H21" s="14">
        <v>252205.46310653375</v>
      </c>
      <c r="I21" s="12"/>
      <c r="J21" s="14">
        <v>378024.26491811388</v>
      </c>
      <c r="K21" s="12"/>
      <c r="L21" s="14">
        <v>284916.8915288329</v>
      </c>
      <c r="M21" s="12"/>
      <c r="N21" s="14">
        <v>184883.79182315749</v>
      </c>
      <c r="O21" s="12"/>
      <c r="P21" s="14">
        <v>120197.91248114931</v>
      </c>
      <c r="Q21" s="12"/>
      <c r="R21" s="14">
        <v>156342.67548080167</v>
      </c>
      <c r="S21" s="12"/>
      <c r="T21" s="14">
        <v>158918.51800551859</v>
      </c>
      <c r="U21" s="12"/>
      <c r="V21" s="14">
        <v>176683.64006521227</v>
      </c>
      <c r="W21" s="12"/>
      <c r="X21" s="14">
        <v>199339.03322126754</v>
      </c>
      <c r="Y21" s="12"/>
      <c r="Z21" s="14">
        <v>273164.60641355457</v>
      </c>
      <c r="AA21" s="12" t="s">
        <v>29</v>
      </c>
      <c r="AB21" s="14">
        <v>187760.32991717081</v>
      </c>
      <c r="AC21" s="12" t="s">
        <v>29</v>
      </c>
      <c r="AD21" s="14">
        <v>166057.23453954424</v>
      </c>
      <c r="AE21" s="12" t="s">
        <v>29</v>
      </c>
      <c r="AF21" s="14">
        <v>69852.654653373771</v>
      </c>
      <c r="AG21" s="12"/>
      <c r="AH21" s="14">
        <v>116318</v>
      </c>
      <c r="AI21" s="12"/>
      <c r="AJ21" s="14">
        <v>132127</v>
      </c>
      <c r="AK21" s="12"/>
      <c r="AL21" s="14">
        <v>128802</v>
      </c>
      <c r="AM21" s="12"/>
      <c r="AN21" s="14">
        <v>156313</v>
      </c>
      <c r="AO21" s="12"/>
      <c r="AP21" s="14">
        <v>227394.5657858605</v>
      </c>
      <c r="AQ21" s="12"/>
      <c r="AR21" s="133" t="s">
        <v>232</v>
      </c>
      <c r="AS21" s="12"/>
      <c r="AT21" s="133">
        <v>193723.68496033768</v>
      </c>
      <c r="AU21" s="12"/>
    </row>
    <row r="22" spans="1:47">
      <c r="D22" s="14"/>
      <c r="E22" s="12"/>
      <c r="F22" s="14"/>
      <c r="G22" s="12"/>
      <c r="H22" s="14"/>
      <c r="I22" s="12"/>
      <c r="J22" s="14"/>
      <c r="K22" s="12"/>
      <c r="L22" s="14"/>
      <c r="M22" s="12"/>
      <c r="N22" s="14"/>
      <c r="O22" s="12"/>
      <c r="P22" s="14"/>
      <c r="Q22" s="12"/>
      <c r="R22" s="14"/>
      <c r="S22" s="12"/>
      <c r="T22" s="14"/>
      <c r="U22" s="12"/>
      <c r="V22" s="14"/>
      <c r="W22" s="12"/>
      <c r="X22" s="14"/>
      <c r="Y22" s="12"/>
      <c r="Z22" s="14"/>
      <c r="AA22" s="12" t="s">
        <v>29</v>
      </c>
      <c r="AB22" s="14"/>
      <c r="AC22" s="12" t="s">
        <v>29</v>
      </c>
      <c r="AD22" s="14"/>
      <c r="AE22" s="12" t="s">
        <v>29</v>
      </c>
      <c r="AF22" s="14"/>
      <c r="AG22" s="12"/>
      <c r="AH22" s="14"/>
      <c r="AI22" s="12"/>
      <c r="AJ22" s="14"/>
      <c r="AK22" s="12"/>
      <c r="AL22" s="14"/>
      <c r="AM22" s="12"/>
      <c r="AN22" s="14"/>
      <c r="AO22" s="12"/>
      <c r="AP22" s="14"/>
      <c r="AQ22" s="12"/>
      <c r="AR22" s="14"/>
      <c r="AS22" s="12"/>
      <c r="AT22" s="14"/>
      <c r="AU22" s="12"/>
    </row>
    <row r="23" spans="1:47">
      <c r="A23" s="151" t="s">
        <v>43</v>
      </c>
      <c r="B23" s="151"/>
      <c r="C23" s="151"/>
      <c r="D23" s="11">
        <v>775108.36859262432</v>
      </c>
      <c r="E23" s="12"/>
      <c r="F23" s="11">
        <v>889648.5498906225</v>
      </c>
      <c r="G23" s="12"/>
      <c r="H23" s="11">
        <v>973361.18116699846</v>
      </c>
      <c r="I23" s="12"/>
      <c r="J23" s="11">
        <v>972212.58591004019</v>
      </c>
      <c r="K23" s="12"/>
      <c r="L23" s="11">
        <v>808492.54934081365</v>
      </c>
      <c r="M23" s="12"/>
      <c r="N23" s="11">
        <v>684009.88415631722</v>
      </c>
      <c r="O23" s="12"/>
      <c r="P23" s="11">
        <v>497732.7392665082</v>
      </c>
      <c r="Q23" s="12"/>
      <c r="R23" s="11">
        <v>561679.47529107647</v>
      </c>
      <c r="S23" s="12"/>
      <c r="T23" s="11">
        <v>521525.75720062701</v>
      </c>
      <c r="U23" s="12"/>
      <c r="V23" s="11">
        <v>649303.44682229112</v>
      </c>
      <c r="W23" s="12"/>
      <c r="X23" s="11">
        <v>710758.67054440849</v>
      </c>
      <c r="Y23" s="12"/>
      <c r="Z23" s="11">
        <v>792830.48923552781</v>
      </c>
      <c r="AA23" s="12" t="s">
        <v>29</v>
      </c>
      <c r="AB23" s="11">
        <v>641674.62986410153</v>
      </c>
      <c r="AC23" s="12" t="s">
        <v>29</v>
      </c>
      <c r="AD23" s="11">
        <v>586313.98856812378</v>
      </c>
      <c r="AE23" s="12" t="s">
        <v>29</v>
      </c>
      <c r="AF23" s="11">
        <v>380695.25377058738</v>
      </c>
      <c r="AG23" s="12"/>
      <c r="AH23" s="11">
        <v>381398</v>
      </c>
      <c r="AI23" s="12"/>
      <c r="AJ23" s="11">
        <v>405864</v>
      </c>
      <c r="AK23" s="12"/>
      <c r="AL23" s="11">
        <v>383751</v>
      </c>
      <c r="AM23" s="12"/>
      <c r="AN23" s="11">
        <v>525927</v>
      </c>
      <c r="AO23" s="12"/>
      <c r="AP23" s="11">
        <v>621367.53577479278</v>
      </c>
      <c r="AQ23" s="12"/>
      <c r="AR23" s="11">
        <v>765874.7315714506</v>
      </c>
      <c r="AS23" s="12"/>
      <c r="AT23" s="11">
        <v>626041.95117977273</v>
      </c>
      <c r="AU23" s="12" t="s">
        <v>229</v>
      </c>
    </row>
    <row r="24" spans="1:47">
      <c r="B24" s="150" t="s">
        <v>0</v>
      </c>
      <c r="C24" s="150"/>
      <c r="D24" s="14">
        <v>8216.7452970329687</v>
      </c>
      <c r="E24" s="12" t="s">
        <v>49</v>
      </c>
      <c r="F24" s="14">
        <v>5350.3134505172411</v>
      </c>
      <c r="G24" s="12" t="s">
        <v>49</v>
      </c>
      <c r="H24" s="14">
        <v>8661.7558645804493</v>
      </c>
      <c r="I24" s="12"/>
      <c r="J24" s="14">
        <v>2557.7385180373062</v>
      </c>
      <c r="K24" s="12" t="s">
        <v>49</v>
      </c>
      <c r="L24" s="14">
        <v>5459.8875719172929</v>
      </c>
      <c r="M24" s="12"/>
      <c r="N24" s="14">
        <v>7002.1793604420127</v>
      </c>
      <c r="O24" s="12" t="s">
        <v>49</v>
      </c>
      <c r="P24" s="14">
        <v>5531.3965080871858</v>
      </c>
      <c r="Q24" s="12"/>
      <c r="R24" s="14">
        <v>5391.6661729157358</v>
      </c>
      <c r="S24" s="12" t="s">
        <v>49</v>
      </c>
      <c r="T24" s="14">
        <v>5333.8610695521502</v>
      </c>
      <c r="U24" s="12" t="s">
        <v>49</v>
      </c>
      <c r="V24" s="14">
        <v>4443.4262258068002</v>
      </c>
      <c r="W24" s="12"/>
      <c r="X24" s="14">
        <v>5433.0507343092477</v>
      </c>
      <c r="Y24" s="12"/>
      <c r="Z24" s="14">
        <v>7411.4124712031362</v>
      </c>
      <c r="AA24" s="12" t="s">
        <v>29</v>
      </c>
      <c r="AB24" s="14">
        <v>4581.7359124244413</v>
      </c>
      <c r="AC24" s="12" t="s">
        <v>29</v>
      </c>
      <c r="AD24" s="14">
        <v>6618.8434965299466</v>
      </c>
      <c r="AE24" s="12" t="s">
        <v>29</v>
      </c>
      <c r="AF24" s="14">
        <v>7019.0619428516547</v>
      </c>
      <c r="AG24" s="12"/>
      <c r="AH24" s="14">
        <v>6534</v>
      </c>
      <c r="AI24" s="12"/>
      <c r="AJ24" s="14">
        <v>23241</v>
      </c>
      <c r="AK24" s="12" t="s">
        <v>29</v>
      </c>
      <c r="AL24" s="14">
        <v>19658</v>
      </c>
      <c r="AM24" s="12"/>
      <c r="AN24" s="14">
        <v>15912</v>
      </c>
      <c r="AO24" s="12"/>
      <c r="AP24" s="14">
        <v>7655.4309593150001</v>
      </c>
      <c r="AQ24" s="12" t="s">
        <v>229</v>
      </c>
      <c r="AR24" s="14">
        <v>13330.945923619416</v>
      </c>
      <c r="AS24" s="12" t="s">
        <v>229</v>
      </c>
      <c r="AT24" s="14">
        <v>9724.419725721189</v>
      </c>
      <c r="AU24" s="12" t="s">
        <v>229</v>
      </c>
    </row>
    <row r="25" spans="1:47">
      <c r="B25" s="150" t="s">
        <v>1</v>
      </c>
      <c r="C25" s="150"/>
      <c r="D25" s="14">
        <v>3074.2528023809523</v>
      </c>
      <c r="E25" s="12" t="s">
        <v>49</v>
      </c>
      <c r="F25" s="14">
        <v>4286.032978223443</v>
      </c>
      <c r="G25" s="12" t="s">
        <v>49</v>
      </c>
      <c r="H25" s="14">
        <v>8004.0525502380951</v>
      </c>
      <c r="I25" s="12"/>
      <c r="J25" s="14">
        <v>4752.7808185507247</v>
      </c>
      <c r="K25" s="12"/>
      <c r="L25" s="14">
        <v>4020.9273342857146</v>
      </c>
      <c r="M25" s="12" t="s">
        <v>49</v>
      </c>
      <c r="N25" s="14">
        <v>1473.0530613157898</v>
      </c>
      <c r="O25" s="12" t="s">
        <v>49</v>
      </c>
      <c r="P25" s="14">
        <v>7735.7525642857136</v>
      </c>
      <c r="Q25" s="12" t="s">
        <v>49</v>
      </c>
      <c r="R25" s="14">
        <v>4272.0880608333346</v>
      </c>
      <c r="S25" s="12" t="s">
        <v>49</v>
      </c>
      <c r="T25" s="14">
        <v>6722.4998751167104</v>
      </c>
      <c r="U25" s="12" t="s">
        <v>49</v>
      </c>
      <c r="V25" s="14">
        <v>7254.8187739030664</v>
      </c>
      <c r="W25" s="12" t="s">
        <v>49</v>
      </c>
      <c r="X25" s="14">
        <v>7053.3974393549097</v>
      </c>
      <c r="Y25" s="12" t="s">
        <v>49</v>
      </c>
      <c r="Z25" s="14">
        <v>6707.5701324527108</v>
      </c>
      <c r="AA25" s="12" t="s">
        <v>29</v>
      </c>
      <c r="AB25" s="14">
        <v>1268.0322048879482</v>
      </c>
      <c r="AC25" s="12" t="s">
        <v>49</v>
      </c>
      <c r="AD25" s="14">
        <v>5290.8678816923539</v>
      </c>
      <c r="AE25" s="12" t="s">
        <v>29</v>
      </c>
      <c r="AF25" s="14">
        <v>3290.8096655099675</v>
      </c>
      <c r="AG25" s="48" t="s">
        <v>49</v>
      </c>
      <c r="AH25" s="14">
        <v>1319</v>
      </c>
      <c r="AI25" s="48" t="s">
        <v>49</v>
      </c>
      <c r="AJ25" s="14">
        <v>1066</v>
      </c>
      <c r="AK25" s="48" t="s">
        <v>49</v>
      </c>
      <c r="AL25" s="14">
        <v>1694</v>
      </c>
      <c r="AM25" s="48" t="s">
        <v>49</v>
      </c>
      <c r="AN25" s="14">
        <v>8363</v>
      </c>
      <c r="AO25" s="48"/>
      <c r="AP25" s="14">
        <v>24257.87779858708</v>
      </c>
      <c r="AQ25" s="48" t="s">
        <v>229</v>
      </c>
      <c r="AR25" s="14">
        <v>22343.987552374045</v>
      </c>
      <c r="AS25" s="48" t="s">
        <v>229</v>
      </c>
      <c r="AT25" s="14">
        <v>20589.466631678264</v>
      </c>
      <c r="AU25" s="48" t="s">
        <v>229</v>
      </c>
    </row>
    <row r="26" spans="1:47">
      <c r="B26" s="150" t="s">
        <v>2</v>
      </c>
      <c r="C26" s="150"/>
      <c r="D26" s="14">
        <v>470.78879999999992</v>
      </c>
      <c r="E26" s="12" t="s">
        <v>49</v>
      </c>
      <c r="F26" s="14">
        <v>1066.0700727272729</v>
      </c>
      <c r="G26" s="12" t="s">
        <v>49</v>
      </c>
      <c r="H26" s="14">
        <v>261.0686</v>
      </c>
      <c r="I26" s="12" t="s">
        <v>49</v>
      </c>
      <c r="J26" s="14">
        <v>765.6387666666667</v>
      </c>
      <c r="K26" s="12" t="s">
        <v>49</v>
      </c>
      <c r="L26" s="14">
        <v>557.16751666666664</v>
      </c>
      <c r="M26" s="12" t="s">
        <v>49</v>
      </c>
      <c r="N26" s="14">
        <v>232.57810158730157</v>
      </c>
      <c r="O26" s="12" t="s">
        <v>49</v>
      </c>
      <c r="P26" s="14">
        <v>625.2396</v>
      </c>
      <c r="Q26" s="12" t="s">
        <v>49</v>
      </c>
      <c r="R26" s="14">
        <v>786.29099999999994</v>
      </c>
      <c r="S26" s="12" t="s">
        <v>49</v>
      </c>
      <c r="T26" s="14">
        <v>36.107999999999997</v>
      </c>
      <c r="U26" s="12" t="s">
        <v>49</v>
      </c>
      <c r="V26" s="14">
        <v>408.80510149253723</v>
      </c>
      <c r="W26" s="12" t="s">
        <v>49</v>
      </c>
      <c r="X26" s="14">
        <v>579.92739214099822</v>
      </c>
      <c r="Y26" s="12" t="s">
        <v>49</v>
      </c>
      <c r="Z26" s="14">
        <v>552.71065370370366</v>
      </c>
      <c r="AA26" s="12" t="s">
        <v>49</v>
      </c>
      <c r="AB26" s="14">
        <v>1127.4239669642859</v>
      </c>
      <c r="AC26" s="12" t="s">
        <v>49</v>
      </c>
      <c r="AD26" s="14">
        <v>1139.1228380555556</v>
      </c>
      <c r="AE26" s="12" t="s">
        <v>49</v>
      </c>
      <c r="AF26" s="14">
        <v>83.154662500000001</v>
      </c>
      <c r="AG26" s="48" t="s">
        <v>49</v>
      </c>
      <c r="AH26" s="14">
        <v>179</v>
      </c>
      <c r="AI26" s="48" t="s">
        <v>49</v>
      </c>
      <c r="AJ26" s="14">
        <v>528</v>
      </c>
      <c r="AK26" s="48" t="s">
        <v>49</v>
      </c>
      <c r="AL26" s="14">
        <v>359</v>
      </c>
      <c r="AM26" s="48" t="s">
        <v>49</v>
      </c>
      <c r="AN26" s="14">
        <v>799</v>
      </c>
      <c r="AO26" s="48" t="s">
        <v>49</v>
      </c>
      <c r="AP26" s="14">
        <v>256.37080524787586</v>
      </c>
      <c r="AQ26" s="48" t="s">
        <v>49</v>
      </c>
      <c r="AR26" s="14">
        <v>6034.8823736241156</v>
      </c>
      <c r="AS26" s="48" t="s">
        <v>49</v>
      </c>
      <c r="AT26" s="14">
        <v>2548.5637446904875</v>
      </c>
      <c r="AU26" s="48" t="s">
        <v>49</v>
      </c>
    </row>
    <row r="27" spans="1:47">
      <c r="B27" s="150" t="s">
        <v>3</v>
      </c>
      <c r="C27" s="150"/>
      <c r="D27" s="14">
        <v>0</v>
      </c>
      <c r="E27" s="12"/>
      <c r="F27" s="14">
        <v>636.84029999999996</v>
      </c>
      <c r="G27" s="12" t="s">
        <v>49</v>
      </c>
      <c r="H27" s="14">
        <v>0</v>
      </c>
      <c r="I27" s="12"/>
      <c r="J27" s="14">
        <v>1023.4418333333334</v>
      </c>
      <c r="K27" s="12" t="s">
        <v>49</v>
      </c>
      <c r="L27" s="14">
        <v>487.5</v>
      </c>
      <c r="M27" s="12" t="s">
        <v>49</v>
      </c>
      <c r="N27" s="14">
        <v>0</v>
      </c>
      <c r="O27" s="12"/>
      <c r="P27" s="14">
        <v>420.87339999999995</v>
      </c>
      <c r="Q27" s="12" t="s">
        <v>49</v>
      </c>
      <c r="R27" s="14">
        <v>54.166199999999996</v>
      </c>
      <c r="S27" s="12" t="s">
        <v>49</v>
      </c>
      <c r="T27" s="14">
        <v>0</v>
      </c>
      <c r="U27" s="12"/>
      <c r="V27" s="14">
        <v>276.76450149253731</v>
      </c>
      <c r="W27" s="12" t="s">
        <v>49</v>
      </c>
      <c r="X27" s="14">
        <v>150.88665570028201</v>
      </c>
      <c r="Y27" s="12" t="s">
        <v>49</v>
      </c>
      <c r="Z27" s="14">
        <v>3633.0986692881197</v>
      </c>
      <c r="AA27" s="12" t="s">
        <v>49</v>
      </c>
      <c r="AB27" s="14">
        <v>1338.0233836881869</v>
      </c>
      <c r="AC27" s="12" t="s">
        <v>49</v>
      </c>
      <c r="AD27" s="14">
        <v>195.86572268234036</v>
      </c>
      <c r="AE27" s="12" t="s">
        <v>49</v>
      </c>
      <c r="AF27" s="14">
        <v>927.77705710756732</v>
      </c>
      <c r="AG27" s="48" t="s">
        <v>49</v>
      </c>
      <c r="AH27" s="14">
        <v>935</v>
      </c>
      <c r="AI27" s="48" t="s">
        <v>49</v>
      </c>
      <c r="AJ27" s="14">
        <v>532</v>
      </c>
      <c r="AK27" s="48" t="s">
        <v>49</v>
      </c>
      <c r="AL27" s="14">
        <v>76</v>
      </c>
      <c r="AM27" s="48" t="s">
        <v>49</v>
      </c>
      <c r="AN27" s="14">
        <v>418</v>
      </c>
      <c r="AO27" s="48" t="s">
        <v>49</v>
      </c>
      <c r="AP27" s="14">
        <v>875.3218985192002</v>
      </c>
      <c r="AQ27" s="48" t="s">
        <v>49</v>
      </c>
      <c r="AR27" s="14">
        <v>644.55354458076204</v>
      </c>
      <c r="AS27" s="48" t="s">
        <v>49</v>
      </c>
      <c r="AT27" s="14">
        <v>1272.1887527920858</v>
      </c>
      <c r="AU27" s="48" t="s">
        <v>49</v>
      </c>
    </row>
    <row r="28" spans="1:47">
      <c r="B28" s="150" t="s">
        <v>44</v>
      </c>
      <c r="C28" s="150"/>
      <c r="D28" s="14">
        <v>63883.126156556769</v>
      </c>
      <c r="E28" s="12"/>
      <c r="F28" s="14">
        <v>56929.156485940213</v>
      </c>
      <c r="G28" s="12"/>
      <c r="H28" s="14">
        <v>38520.860787805796</v>
      </c>
      <c r="I28" s="12"/>
      <c r="J28" s="14">
        <v>38254.039512289841</v>
      </c>
      <c r="K28" s="12"/>
      <c r="L28" s="14">
        <v>32069.471210153948</v>
      </c>
      <c r="M28" s="12"/>
      <c r="N28" s="14">
        <v>46519.203667220652</v>
      </c>
      <c r="O28" s="12"/>
      <c r="P28" s="14">
        <v>38739.145493384567</v>
      </c>
      <c r="Q28" s="12"/>
      <c r="R28" s="14">
        <v>58091.754594727798</v>
      </c>
      <c r="S28" s="12"/>
      <c r="T28" s="14">
        <v>63854.738498636565</v>
      </c>
      <c r="U28" s="12"/>
      <c r="V28" s="14">
        <v>149560.86857093201</v>
      </c>
      <c r="W28" s="12"/>
      <c r="X28" s="14">
        <v>147778.45672225679</v>
      </c>
      <c r="Y28" s="12"/>
      <c r="Z28" s="14">
        <v>73548.713849605323</v>
      </c>
      <c r="AA28" s="12" t="s">
        <v>29</v>
      </c>
      <c r="AB28" s="14">
        <v>37703.498220735237</v>
      </c>
      <c r="AC28" s="12" t="s">
        <v>29</v>
      </c>
      <c r="AD28" s="14">
        <v>26005.370297507907</v>
      </c>
      <c r="AE28" s="12" t="s">
        <v>29</v>
      </c>
      <c r="AF28" s="14">
        <v>19271.760814495341</v>
      </c>
      <c r="AG28" s="12"/>
      <c r="AH28" s="14">
        <v>36950</v>
      </c>
      <c r="AI28" s="12"/>
      <c r="AJ28" s="14">
        <v>20623</v>
      </c>
      <c r="AK28" s="12" t="s">
        <v>29</v>
      </c>
      <c r="AL28" s="14">
        <v>9817</v>
      </c>
      <c r="AM28" s="12"/>
      <c r="AN28" s="14">
        <v>17253</v>
      </c>
      <c r="AO28" s="12"/>
      <c r="AP28" s="14">
        <v>11072.983247799271</v>
      </c>
      <c r="AQ28" s="12" t="s">
        <v>229</v>
      </c>
      <c r="AR28" s="14">
        <v>17798.609597116003</v>
      </c>
      <c r="AS28" s="12" t="s">
        <v>229</v>
      </c>
      <c r="AT28" s="14">
        <v>19900.51093467564</v>
      </c>
      <c r="AU28" s="12" t="s">
        <v>229</v>
      </c>
    </row>
    <row r="29" spans="1:47">
      <c r="B29" s="150" t="s">
        <v>4</v>
      </c>
      <c r="C29" s="150"/>
      <c r="D29" s="14">
        <v>4525.6417835497841</v>
      </c>
      <c r="E29" s="12" t="s">
        <v>49</v>
      </c>
      <c r="F29" s="14">
        <v>9130.3598857142842</v>
      </c>
      <c r="G29" s="12" t="s">
        <v>49</v>
      </c>
      <c r="H29" s="14">
        <v>10086.594687777777</v>
      </c>
      <c r="I29" s="12"/>
      <c r="J29" s="14">
        <v>6406.8723141666678</v>
      </c>
      <c r="K29" s="12"/>
      <c r="L29" s="14">
        <v>12671.841956235334</v>
      </c>
      <c r="M29" s="12"/>
      <c r="N29" s="14">
        <v>10374.414108333332</v>
      </c>
      <c r="O29" s="12" t="s">
        <v>49</v>
      </c>
      <c r="P29" s="14">
        <v>3942.6734491489351</v>
      </c>
      <c r="Q29" s="12" t="s">
        <v>49</v>
      </c>
      <c r="R29" s="14">
        <v>8120.3560833333331</v>
      </c>
      <c r="S29" s="12" t="s">
        <v>49</v>
      </c>
      <c r="T29" s="14">
        <v>5158.2571231048887</v>
      </c>
      <c r="U29" s="12" t="s">
        <v>49</v>
      </c>
      <c r="V29" s="14">
        <v>6659.9267632731598</v>
      </c>
      <c r="W29" s="12"/>
      <c r="X29" s="14">
        <v>3053.0129912961925</v>
      </c>
      <c r="Y29" s="12" t="s">
        <v>49</v>
      </c>
      <c r="Z29" s="14">
        <v>4594.2753339327801</v>
      </c>
      <c r="AA29" s="12" t="s">
        <v>29</v>
      </c>
      <c r="AB29" s="14">
        <v>8997.002424401695</v>
      </c>
      <c r="AC29" s="12" t="s">
        <v>29</v>
      </c>
      <c r="AD29" s="14">
        <v>4393.0527569775459</v>
      </c>
      <c r="AE29" s="12" t="s">
        <v>49</v>
      </c>
      <c r="AF29" s="14">
        <v>3267.3179358841685</v>
      </c>
      <c r="AG29" s="12"/>
      <c r="AH29" s="14">
        <v>7214</v>
      </c>
      <c r="AI29" s="12"/>
      <c r="AJ29" s="14">
        <v>5729</v>
      </c>
      <c r="AK29" s="12" t="s">
        <v>29</v>
      </c>
      <c r="AL29" s="14">
        <v>4047</v>
      </c>
      <c r="AM29" s="12" t="s">
        <v>49</v>
      </c>
      <c r="AN29" s="14">
        <v>6696</v>
      </c>
      <c r="AO29" s="48"/>
      <c r="AP29" s="14">
        <v>10603.253718370768</v>
      </c>
      <c r="AQ29" s="48" t="s">
        <v>229</v>
      </c>
      <c r="AR29" s="14">
        <v>10877.058952959971</v>
      </c>
      <c r="AS29" s="48" t="s">
        <v>229</v>
      </c>
      <c r="AT29" s="14">
        <v>15663.77428163958</v>
      </c>
      <c r="AU29" s="48" t="s">
        <v>229</v>
      </c>
    </row>
    <row r="30" spans="1:47">
      <c r="B30" s="150" t="s">
        <v>5</v>
      </c>
      <c r="C30" s="150"/>
      <c r="D30" s="14">
        <v>905.4588</v>
      </c>
      <c r="E30" s="12" t="s">
        <v>49</v>
      </c>
      <c r="F30" s="14">
        <v>999.77052777777772</v>
      </c>
      <c r="G30" s="12" t="s">
        <v>49</v>
      </c>
      <c r="H30" s="14">
        <v>3135.3584022619043</v>
      </c>
      <c r="I30" s="12" t="s">
        <v>49</v>
      </c>
      <c r="J30" s="14">
        <v>15534.710302777779</v>
      </c>
      <c r="K30" s="12" t="s">
        <v>49</v>
      </c>
      <c r="L30" s="14">
        <v>1717.4619607142856</v>
      </c>
      <c r="M30" s="12" t="s">
        <v>49</v>
      </c>
      <c r="N30" s="14">
        <v>1785.2031857142854</v>
      </c>
      <c r="O30" s="12" t="s">
        <v>49</v>
      </c>
      <c r="P30" s="14">
        <v>1502.2520733333331</v>
      </c>
      <c r="Q30" s="12" t="s">
        <v>49</v>
      </c>
      <c r="R30" s="14">
        <v>3871.631219935432</v>
      </c>
      <c r="S30" s="12" t="s">
        <v>49</v>
      </c>
      <c r="T30" s="14">
        <v>2811.6412484745942</v>
      </c>
      <c r="U30" s="12" t="s">
        <v>49</v>
      </c>
      <c r="V30" s="14">
        <v>1984.7700735389508</v>
      </c>
      <c r="W30" s="12" t="s">
        <v>49</v>
      </c>
      <c r="X30" s="14">
        <v>9266.8758570590417</v>
      </c>
      <c r="Y30" s="12" t="s">
        <v>49</v>
      </c>
      <c r="Z30" s="14">
        <v>3500.8385523707311</v>
      </c>
      <c r="AA30" s="12" t="s">
        <v>49</v>
      </c>
      <c r="AB30" s="14">
        <v>2588.5643391633316</v>
      </c>
      <c r="AC30" s="12" t="s">
        <v>49</v>
      </c>
      <c r="AD30" s="14">
        <v>1625.2996167631202</v>
      </c>
      <c r="AE30" s="12" t="s">
        <v>49</v>
      </c>
      <c r="AF30" s="14">
        <v>1137.5127131936806</v>
      </c>
      <c r="AG30" s="48" t="s">
        <v>49</v>
      </c>
      <c r="AH30" s="14">
        <v>2906</v>
      </c>
      <c r="AI30" s="48" t="s">
        <v>49</v>
      </c>
      <c r="AJ30" s="14">
        <v>812</v>
      </c>
      <c r="AK30" s="48" t="s">
        <v>49</v>
      </c>
      <c r="AL30" s="14">
        <v>1496</v>
      </c>
      <c r="AM30" s="48" t="s">
        <v>49</v>
      </c>
      <c r="AN30" s="14">
        <v>2346</v>
      </c>
      <c r="AO30" s="48" t="s">
        <v>49</v>
      </c>
      <c r="AP30" s="14">
        <v>1073.8658864080512</v>
      </c>
      <c r="AQ30" s="48" t="s">
        <v>49</v>
      </c>
      <c r="AR30" s="14">
        <v>1892.5101345370663</v>
      </c>
      <c r="AS30" s="48" t="s">
        <v>49</v>
      </c>
      <c r="AT30" s="14">
        <v>6406.7634140470354</v>
      </c>
      <c r="AU30" s="48" t="s">
        <v>49</v>
      </c>
    </row>
    <row r="31" spans="1:47">
      <c r="B31" s="150" t="s">
        <v>6</v>
      </c>
      <c r="C31" s="150"/>
      <c r="D31" s="14">
        <v>42520.730558370924</v>
      </c>
      <c r="E31" s="12"/>
      <c r="F31" s="14">
        <v>41980.851005484008</v>
      </c>
      <c r="G31" s="12"/>
      <c r="H31" s="14">
        <v>54607.921156023447</v>
      </c>
      <c r="I31" s="12"/>
      <c r="J31" s="14">
        <v>49166.468038401152</v>
      </c>
      <c r="K31" s="12"/>
      <c r="L31" s="14">
        <v>52545.535320543822</v>
      </c>
      <c r="M31" s="12"/>
      <c r="N31" s="14">
        <v>85852.715520737853</v>
      </c>
      <c r="O31" s="12"/>
      <c r="P31" s="14">
        <v>41866.792898313557</v>
      </c>
      <c r="Q31" s="12"/>
      <c r="R31" s="14">
        <v>37360.734323286553</v>
      </c>
      <c r="S31" s="12"/>
      <c r="T31" s="14">
        <v>30288.401317767421</v>
      </c>
      <c r="U31" s="12"/>
      <c r="V31" s="14">
        <v>29217.375353460578</v>
      </c>
      <c r="W31" s="12"/>
      <c r="X31" s="14">
        <v>32601.499351760322</v>
      </c>
      <c r="Y31" s="12"/>
      <c r="Z31" s="14">
        <v>34771.789459949512</v>
      </c>
      <c r="AA31" s="12" t="s">
        <v>29</v>
      </c>
      <c r="AB31" s="14">
        <v>77257.843390132126</v>
      </c>
      <c r="AC31" s="12" t="s">
        <v>29</v>
      </c>
      <c r="AD31" s="14">
        <v>77652.864867627344</v>
      </c>
      <c r="AE31" s="12" t="s">
        <v>29</v>
      </c>
      <c r="AF31" s="14">
        <v>45801.165872216239</v>
      </c>
      <c r="AG31" s="12"/>
      <c r="AH31" s="14">
        <v>32549</v>
      </c>
      <c r="AI31" s="12"/>
      <c r="AJ31" s="14">
        <v>40608</v>
      </c>
      <c r="AK31" s="12" t="s">
        <v>29</v>
      </c>
      <c r="AL31" s="14">
        <v>43436</v>
      </c>
      <c r="AM31" s="12"/>
      <c r="AN31" s="14">
        <v>53714</v>
      </c>
      <c r="AO31" s="12"/>
      <c r="AP31" s="14">
        <v>50094.377914184181</v>
      </c>
      <c r="AQ31" s="12" t="s">
        <v>229</v>
      </c>
      <c r="AR31" s="14">
        <v>54153.378385548247</v>
      </c>
      <c r="AS31" s="12" t="s">
        <v>229</v>
      </c>
      <c r="AT31" s="14">
        <v>53936.308098754031</v>
      </c>
      <c r="AU31" s="12" t="s">
        <v>229</v>
      </c>
    </row>
    <row r="32" spans="1:47">
      <c r="B32" s="150" t="s">
        <v>7</v>
      </c>
      <c r="C32" s="150"/>
      <c r="D32" s="14">
        <v>16226.449691666667</v>
      </c>
      <c r="E32" s="12"/>
      <c r="F32" s="14">
        <v>14140.703562337663</v>
      </c>
      <c r="G32" s="12"/>
      <c r="H32" s="14">
        <v>12013.821665805192</v>
      </c>
      <c r="I32" s="12"/>
      <c r="J32" s="14">
        <v>22291.15570710678</v>
      </c>
      <c r="K32" s="12"/>
      <c r="L32" s="14">
        <v>15708.272774039046</v>
      </c>
      <c r="M32" s="12"/>
      <c r="N32" s="14">
        <v>7100.9167128571416</v>
      </c>
      <c r="O32" s="12"/>
      <c r="P32" s="14">
        <v>7470.5068279653915</v>
      </c>
      <c r="Q32" s="12"/>
      <c r="R32" s="14">
        <v>9228.5907180787599</v>
      </c>
      <c r="S32" s="12"/>
      <c r="T32" s="14">
        <v>13158.359101574504</v>
      </c>
      <c r="U32" s="12"/>
      <c r="V32" s="14">
        <v>15027.779148183248</v>
      </c>
      <c r="W32" s="12"/>
      <c r="X32" s="14">
        <v>12864.755263128141</v>
      </c>
      <c r="Y32" s="12"/>
      <c r="Z32" s="14">
        <v>25984.154143313197</v>
      </c>
      <c r="AA32" s="12" t="s">
        <v>29</v>
      </c>
      <c r="AB32" s="14">
        <v>13736.710456997964</v>
      </c>
      <c r="AC32" s="12" t="s">
        <v>29</v>
      </c>
      <c r="AD32" s="14">
        <v>13252.423830967546</v>
      </c>
      <c r="AE32" s="12" t="s">
        <v>29</v>
      </c>
      <c r="AF32" s="14">
        <v>8196.5552655489937</v>
      </c>
      <c r="AG32" s="12"/>
      <c r="AH32" s="14">
        <v>13496</v>
      </c>
      <c r="AI32" s="12"/>
      <c r="AJ32" s="14">
        <v>19370</v>
      </c>
      <c r="AK32" s="12" t="s">
        <v>29</v>
      </c>
      <c r="AL32" s="14">
        <v>17186</v>
      </c>
      <c r="AM32" s="12"/>
      <c r="AN32" s="14">
        <v>18944</v>
      </c>
      <c r="AO32" s="12"/>
      <c r="AP32" s="14">
        <v>36732.834867949707</v>
      </c>
      <c r="AQ32" s="12" t="s">
        <v>229</v>
      </c>
      <c r="AR32" s="14">
        <v>36769.698569203458</v>
      </c>
      <c r="AS32" s="12" t="s">
        <v>229</v>
      </c>
      <c r="AT32" s="14">
        <v>23395.361899319396</v>
      </c>
      <c r="AU32" s="12" t="s">
        <v>229</v>
      </c>
    </row>
    <row r="33" spans="2:47">
      <c r="B33" s="150" t="s">
        <v>8</v>
      </c>
      <c r="C33" s="150"/>
      <c r="D33" s="14">
        <v>52291.794123485561</v>
      </c>
      <c r="E33" s="12"/>
      <c r="F33" s="14">
        <v>34200.923518399992</v>
      </c>
      <c r="G33" s="12"/>
      <c r="H33" s="14">
        <v>28179.584848432849</v>
      </c>
      <c r="I33" s="12"/>
      <c r="J33" s="14">
        <v>33897.570126343911</v>
      </c>
      <c r="K33" s="12"/>
      <c r="L33" s="14">
        <v>28474.294701499788</v>
      </c>
      <c r="M33" s="12"/>
      <c r="N33" s="14">
        <v>46480.897735084662</v>
      </c>
      <c r="O33" s="12"/>
      <c r="P33" s="14">
        <v>24197.448008978976</v>
      </c>
      <c r="Q33" s="12"/>
      <c r="R33" s="14">
        <v>14376.657741166848</v>
      </c>
      <c r="S33" s="12"/>
      <c r="T33" s="14">
        <v>15225.949924337707</v>
      </c>
      <c r="U33" s="12"/>
      <c r="V33" s="14">
        <v>20606.262807406525</v>
      </c>
      <c r="W33" s="12"/>
      <c r="X33" s="14">
        <v>25392.408831151042</v>
      </c>
      <c r="Y33" s="12"/>
      <c r="Z33" s="14">
        <v>40004.165711776761</v>
      </c>
      <c r="AA33" s="12" t="s">
        <v>29</v>
      </c>
      <c r="AB33" s="14">
        <v>33045.241014058643</v>
      </c>
      <c r="AC33" s="12" t="s">
        <v>29</v>
      </c>
      <c r="AD33" s="14">
        <v>39552.32321229345</v>
      </c>
      <c r="AE33" s="12" t="s">
        <v>29</v>
      </c>
      <c r="AF33" s="14">
        <v>19095.094704662439</v>
      </c>
      <c r="AG33" s="12"/>
      <c r="AH33" s="14">
        <v>29672</v>
      </c>
      <c r="AI33" s="12"/>
      <c r="AJ33" s="14">
        <v>30757</v>
      </c>
      <c r="AK33" s="12" t="s">
        <v>29</v>
      </c>
      <c r="AL33" s="14">
        <v>25300</v>
      </c>
      <c r="AM33" s="12"/>
      <c r="AN33" s="14">
        <v>30151</v>
      </c>
      <c r="AO33" s="12"/>
      <c r="AP33" s="14">
        <v>30251.332474680992</v>
      </c>
      <c r="AQ33" s="12" t="s">
        <v>229</v>
      </c>
      <c r="AR33" s="14">
        <v>31190.778165333868</v>
      </c>
      <c r="AS33" s="12" t="s">
        <v>229</v>
      </c>
      <c r="AT33" s="14">
        <v>31623.292354859248</v>
      </c>
      <c r="AU33" s="12" t="s">
        <v>229</v>
      </c>
    </row>
    <row r="34" spans="2:47">
      <c r="B34" s="150" t="s">
        <v>9</v>
      </c>
      <c r="C34" s="150"/>
      <c r="D34" s="14">
        <v>77682.26486505958</v>
      </c>
      <c r="E34" s="12"/>
      <c r="F34" s="14">
        <v>99007.389928288903</v>
      </c>
      <c r="G34" s="12"/>
      <c r="H34" s="14">
        <v>50479.258087367481</v>
      </c>
      <c r="I34" s="12"/>
      <c r="J34" s="14">
        <v>119479.54579846207</v>
      </c>
      <c r="K34" s="12"/>
      <c r="L34" s="14">
        <v>69878.247861427924</v>
      </c>
      <c r="M34" s="12"/>
      <c r="N34" s="14">
        <v>51429.963460901185</v>
      </c>
      <c r="O34" s="12"/>
      <c r="P34" s="14">
        <v>29755.667435061812</v>
      </c>
      <c r="Q34" s="12"/>
      <c r="R34" s="14">
        <v>44688.292794243251</v>
      </c>
      <c r="S34" s="12"/>
      <c r="T34" s="14">
        <v>31516.617932874247</v>
      </c>
      <c r="U34" s="12"/>
      <c r="V34" s="14">
        <v>45777.962434226567</v>
      </c>
      <c r="W34" s="12"/>
      <c r="X34" s="14">
        <v>59576.748713289766</v>
      </c>
      <c r="Y34" s="12"/>
      <c r="Z34" s="14">
        <v>82365.319987764582</v>
      </c>
      <c r="AA34" s="12" t="s">
        <v>29</v>
      </c>
      <c r="AB34" s="14">
        <v>48606.424733889813</v>
      </c>
      <c r="AC34" s="12" t="s">
        <v>29</v>
      </c>
      <c r="AD34" s="14">
        <v>49103.918699682799</v>
      </c>
      <c r="AE34" s="12" t="s">
        <v>29</v>
      </c>
      <c r="AF34" s="14">
        <v>29904.405193716928</v>
      </c>
      <c r="AG34" s="12"/>
      <c r="AH34" s="14">
        <v>35120</v>
      </c>
      <c r="AI34" s="12"/>
      <c r="AJ34" s="14">
        <v>44856</v>
      </c>
      <c r="AK34" s="12" t="s">
        <v>29</v>
      </c>
      <c r="AL34" s="14">
        <v>34392</v>
      </c>
      <c r="AM34" s="12"/>
      <c r="AN34" s="14">
        <v>38214</v>
      </c>
      <c r="AO34" s="12"/>
      <c r="AP34" s="14">
        <v>38975.242247338589</v>
      </c>
      <c r="AQ34" s="12" t="s">
        <v>229</v>
      </c>
      <c r="AR34" s="14">
        <v>54072.411642118968</v>
      </c>
      <c r="AS34" s="12" t="s">
        <v>229</v>
      </c>
      <c r="AT34" s="14">
        <v>42469.158387534932</v>
      </c>
      <c r="AU34" s="12" t="s">
        <v>229</v>
      </c>
    </row>
    <row r="35" spans="2:47">
      <c r="B35" s="150" t="s">
        <v>10</v>
      </c>
      <c r="C35" s="150"/>
      <c r="D35" s="14">
        <v>9093.0407613636362</v>
      </c>
      <c r="E35" s="12"/>
      <c r="F35" s="14">
        <v>13133.364543191805</v>
      </c>
      <c r="G35" s="12"/>
      <c r="H35" s="14">
        <v>26390.414255419964</v>
      </c>
      <c r="I35" s="12"/>
      <c r="J35" s="14">
        <v>19091.387037155389</v>
      </c>
      <c r="K35" s="12"/>
      <c r="L35" s="14">
        <v>34205.178468471189</v>
      </c>
      <c r="M35" s="12"/>
      <c r="N35" s="14">
        <v>13508.022165361812</v>
      </c>
      <c r="O35" s="12"/>
      <c r="P35" s="14">
        <v>15514.538348556998</v>
      </c>
      <c r="Q35" s="12"/>
      <c r="R35" s="14">
        <v>14129.910549236503</v>
      </c>
      <c r="S35" s="12"/>
      <c r="T35" s="14">
        <v>17964.111897700383</v>
      </c>
      <c r="U35" s="12"/>
      <c r="V35" s="14">
        <v>21806.142014360059</v>
      </c>
      <c r="W35" s="12"/>
      <c r="X35" s="14">
        <v>18414.046989375598</v>
      </c>
      <c r="Y35" s="12"/>
      <c r="Z35" s="14">
        <v>27483.503597439281</v>
      </c>
      <c r="AA35" s="12" t="s">
        <v>29</v>
      </c>
      <c r="AB35" s="14">
        <v>13951.545611943908</v>
      </c>
      <c r="AC35" s="12" t="s">
        <v>29</v>
      </c>
      <c r="AD35" s="14">
        <v>17316.040517268877</v>
      </c>
      <c r="AE35" s="12" t="s">
        <v>29</v>
      </c>
      <c r="AF35" s="14">
        <v>9064.9365626155686</v>
      </c>
      <c r="AG35" s="12"/>
      <c r="AH35" s="14">
        <v>11898</v>
      </c>
      <c r="AI35" s="12"/>
      <c r="AJ35" s="14">
        <v>8473</v>
      </c>
      <c r="AK35" s="12" t="s">
        <v>29</v>
      </c>
      <c r="AL35" s="14">
        <v>12659</v>
      </c>
      <c r="AM35" s="12"/>
      <c r="AN35" s="14">
        <v>12299</v>
      </c>
      <c r="AO35" s="12"/>
      <c r="AP35" s="14">
        <v>16520.903555885023</v>
      </c>
      <c r="AQ35" s="12" t="s">
        <v>229</v>
      </c>
      <c r="AR35" s="14">
        <v>21968.375323193864</v>
      </c>
      <c r="AS35" s="12" t="s">
        <v>229</v>
      </c>
      <c r="AT35" s="14">
        <v>20029.410396235231</v>
      </c>
      <c r="AU35" s="12" t="s">
        <v>229</v>
      </c>
    </row>
    <row r="36" spans="2:47">
      <c r="B36" s="150" t="s">
        <v>11</v>
      </c>
      <c r="C36" s="150"/>
      <c r="D36" s="14">
        <v>1465.8229445238094</v>
      </c>
      <c r="E36" s="12" t="s">
        <v>49</v>
      </c>
      <c r="F36" s="14">
        <v>6710.6499719508438</v>
      </c>
      <c r="G36" s="12" t="s">
        <v>49</v>
      </c>
      <c r="H36" s="14">
        <v>3465.1814855555558</v>
      </c>
      <c r="I36" s="12"/>
      <c r="J36" s="14">
        <v>12819.443739285718</v>
      </c>
      <c r="K36" s="12"/>
      <c r="L36" s="14">
        <v>7553.3397038095236</v>
      </c>
      <c r="M36" s="12"/>
      <c r="N36" s="14">
        <v>9493.540972222223</v>
      </c>
      <c r="O36" s="12"/>
      <c r="P36" s="14">
        <v>5363.5850736111124</v>
      </c>
      <c r="Q36" s="12" t="s">
        <v>49</v>
      </c>
      <c r="R36" s="14">
        <v>7277.6765885610766</v>
      </c>
      <c r="S36" s="12" t="s">
        <v>49</v>
      </c>
      <c r="T36" s="14">
        <v>3657.7533908609089</v>
      </c>
      <c r="U36" s="12"/>
      <c r="V36" s="14">
        <v>4794.1356439975571</v>
      </c>
      <c r="W36" s="12"/>
      <c r="X36" s="14">
        <v>11245.237757608098</v>
      </c>
      <c r="Y36" s="12"/>
      <c r="Z36" s="14">
        <v>21120.546352761066</v>
      </c>
      <c r="AA36" s="12" t="s">
        <v>29</v>
      </c>
      <c r="AB36" s="14">
        <v>9496.9834359658726</v>
      </c>
      <c r="AC36" s="12" t="s">
        <v>29</v>
      </c>
      <c r="AD36" s="14">
        <v>5878.6310813902583</v>
      </c>
      <c r="AE36" s="12" t="s">
        <v>29</v>
      </c>
      <c r="AF36" s="14">
        <v>5621.9762521006223</v>
      </c>
      <c r="AG36" s="12"/>
      <c r="AH36" s="14">
        <v>2591</v>
      </c>
      <c r="AI36" s="48" t="s">
        <v>49</v>
      </c>
      <c r="AJ36" s="14">
        <v>8821</v>
      </c>
      <c r="AK36" s="48" t="s">
        <v>29</v>
      </c>
      <c r="AL36" s="14">
        <v>10309</v>
      </c>
      <c r="AM36" s="48"/>
      <c r="AN36" s="14">
        <v>4513</v>
      </c>
      <c r="AO36" s="48"/>
      <c r="AP36" s="14">
        <v>3845.2582798073563</v>
      </c>
      <c r="AQ36" s="48" t="s">
        <v>229</v>
      </c>
      <c r="AR36" s="14">
        <v>3659.3363594647603</v>
      </c>
      <c r="AS36" s="48" t="s">
        <v>49</v>
      </c>
      <c r="AT36" s="14">
        <v>4787.149815995961</v>
      </c>
      <c r="AU36" s="48" t="s">
        <v>229</v>
      </c>
    </row>
    <row r="37" spans="2:47">
      <c r="B37" s="150" t="s">
        <v>12</v>
      </c>
      <c r="C37" s="150"/>
      <c r="D37" s="14">
        <v>79802.478958000444</v>
      </c>
      <c r="E37" s="12"/>
      <c r="F37" s="14">
        <v>110014.13370364354</v>
      </c>
      <c r="G37" s="12"/>
      <c r="H37" s="14">
        <v>93354.195397713978</v>
      </c>
      <c r="I37" s="12"/>
      <c r="J37" s="14">
        <v>74701.117369167769</v>
      </c>
      <c r="K37" s="12"/>
      <c r="L37" s="14">
        <v>100660.79188835483</v>
      </c>
      <c r="M37" s="12"/>
      <c r="N37" s="14">
        <v>75396.646493193897</v>
      </c>
      <c r="O37" s="12"/>
      <c r="P37" s="14">
        <v>65258.49967839459</v>
      </c>
      <c r="Q37" s="12"/>
      <c r="R37" s="14">
        <v>72532.477840605236</v>
      </c>
      <c r="S37" s="12"/>
      <c r="T37" s="14">
        <v>70138.468884692003</v>
      </c>
      <c r="U37" s="12"/>
      <c r="V37" s="14">
        <v>82009.738111404309</v>
      </c>
      <c r="W37" s="12"/>
      <c r="X37" s="14">
        <v>88322.702162874746</v>
      </c>
      <c r="Y37" s="12"/>
      <c r="Z37" s="14">
        <v>108451.27245914242</v>
      </c>
      <c r="AA37" s="12" t="s">
        <v>29</v>
      </c>
      <c r="AB37" s="14">
        <v>89389.541643769699</v>
      </c>
      <c r="AC37" s="12" t="s">
        <v>29</v>
      </c>
      <c r="AD37" s="14">
        <v>65614.667456267052</v>
      </c>
      <c r="AE37" s="12" t="s">
        <v>29</v>
      </c>
      <c r="AF37" s="14">
        <v>48505.168554537602</v>
      </c>
      <c r="AG37" s="12"/>
      <c r="AH37" s="14">
        <v>46566</v>
      </c>
      <c r="AI37" s="12"/>
      <c r="AJ37" s="14">
        <v>38194</v>
      </c>
      <c r="AK37" s="12" t="s">
        <v>29</v>
      </c>
      <c r="AL37" s="14">
        <v>41107</v>
      </c>
      <c r="AM37" s="12"/>
      <c r="AN37" s="14">
        <v>68536</v>
      </c>
      <c r="AO37" s="12"/>
      <c r="AP37" s="14">
        <v>91592.339256875362</v>
      </c>
      <c r="AQ37" s="12" t="s">
        <v>229</v>
      </c>
      <c r="AR37" s="14">
        <v>103304.18518393062</v>
      </c>
      <c r="AS37" s="12" t="s">
        <v>229</v>
      </c>
      <c r="AT37" s="14">
        <v>72283.194754908473</v>
      </c>
      <c r="AU37" s="12" t="s">
        <v>229</v>
      </c>
    </row>
    <row r="38" spans="2:47">
      <c r="B38" s="150" t="s">
        <v>13</v>
      </c>
      <c r="C38" s="150"/>
      <c r="D38" s="14">
        <v>3343.6319443223447</v>
      </c>
      <c r="E38" s="12" t="s">
        <v>49</v>
      </c>
      <c r="F38" s="14">
        <v>14473.488305026458</v>
      </c>
      <c r="G38" s="12"/>
      <c r="H38" s="14">
        <v>12604.991751983132</v>
      </c>
      <c r="I38" s="12"/>
      <c r="J38" s="14">
        <v>20102.782451282055</v>
      </c>
      <c r="K38" s="12"/>
      <c r="L38" s="14">
        <v>10627.264730266956</v>
      </c>
      <c r="M38" s="12"/>
      <c r="N38" s="14">
        <v>6683.5219890585877</v>
      </c>
      <c r="O38" s="12"/>
      <c r="P38" s="14">
        <v>6620.0900933333342</v>
      </c>
      <c r="Q38" s="12"/>
      <c r="R38" s="14">
        <v>9481.2116110364132</v>
      </c>
      <c r="S38" s="12"/>
      <c r="T38" s="14">
        <v>11539.940321392734</v>
      </c>
      <c r="U38" s="12"/>
      <c r="V38" s="14">
        <v>10299.548411202677</v>
      </c>
      <c r="W38" s="12"/>
      <c r="X38" s="14">
        <v>19537.278056673138</v>
      </c>
      <c r="Y38" s="12"/>
      <c r="Z38" s="14">
        <v>25608.715469383482</v>
      </c>
      <c r="AA38" s="12" t="s">
        <v>29</v>
      </c>
      <c r="AB38" s="14">
        <v>16417.403938355495</v>
      </c>
      <c r="AC38" s="12" t="s">
        <v>29</v>
      </c>
      <c r="AD38" s="14">
        <v>16075.768944781586</v>
      </c>
      <c r="AE38" s="12" t="s">
        <v>29</v>
      </c>
      <c r="AF38" s="14">
        <v>9518.6767404390594</v>
      </c>
      <c r="AG38" s="12"/>
      <c r="AH38" s="14">
        <v>10091</v>
      </c>
      <c r="AI38" s="12"/>
      <c r="AJ38" s="14">
        <v>8290</v>
      </c>
      <c r="AK38" s="12" t="s">
        <v>29</v>
      </c>
      <c r="AL38" s="14">
        <v>7875</v>
      </c>
      <c r="AM38" s="12"/>
      <c r="AN38" s="14">
        <v>11247</v>
      </c>
      <c r="AO38" s="12"/>
      <c r="AP38" s="14">
        <v>11284.059031026285</v>
      </c>
      <c r="AQ38" s="12" t="s">
        <v>229</v>
      </c>
      <c r="AR38" s="14">
        <v>20804.87654129295</v>
      </c>
      <c r="AS38" s="12" t="s">
        <v>229</v>
      </c>
      <c r="AT38" s="14">
        <v>21446.963800641253</v>
      </c>
      <c r="AU38" s="12" t="s">
        <v>229</v>
      </c>
    </row>
    <row r="39" spans="2:47">
      <c r="B39" s="150" t="s">
        <v>45</v>
      </c>
      <c r="C39" s="150"/>
      <c r="D39" s="14">
        <v>77546.55003846153</v>
      </c>
      <c r="E39" s="12"/>
      <c r="F39" s="14">
        <v>82890.698957398752</v>
      </c>
      <c r="G39" s="12"/>
      <c r="H39" s="14">
        <v>109556.63262888577</v>
      </c>
      <c r="I39" s="12"/>
      <c r="J39" s="14">
        <v>106726.19268897636</v>
      </c>
      <c r="K39" s="12"/>
      <c r="L39" s="14">
        <v>94791.514793865252</v>
      </c>
      <c r="M39" s="12"/>
      <c r="N39" s="14">
        <v>81396.948801790073</v>
      </c>
      <c r="O39" s="12"/>
      <c r="P39" s="14">
        <v>78163.611404575757</v>
      </c>
      <c r="Q39" s="12"/>
      <c r="R39" s="14">
        <v>75727.590236876538</v>
      </c>
      <c r="S39" s="12"/>
      <c r="T39" s="14">
        <v>81614.44087884012</v>
      </c>
      <c r="U39" s="12"/>
      <c r="V39" s="14">
        <v>74808.817365391456</v>
      </c>
      <c r="W39" s="12"/>
      <c r="X39" s="14">
        <v>65352.985598400868</v>
      </c>
      <c r="Y39" s="12"/>
      <c r="Z39" s="14">
        <v>83949.078618025131</v>
      </c>
      <c r="AA39" s="12" t="s">
        <v>29</v>
      </c>
      <c r="AB39" s="14">
        <v>75485.306462142209</v>
      </c>
      <c r="AC39" s="12" t="s">
        <v>29</v>
      </c>
      <c r="AD39" s="14">
        <v>65690.588589443316</v>
      </c>
      <c r="AE39" s="12" t="s">
        <v>29</v>
      </c>
      <c r="AF39" s="14">
        <v>33771.568481186019</v>
      </c>
      <c r="AG39" s="48"/>
      <c r="AH39" s="14">
        <v>34082</v>
      </c>
      <c r="AI39" s="48"/>
      <c r="AJ39" s="14">
        <v>36130</v>
      </c>
      <c r="AK39" s="48" t="s">
        <v>29</v>
      </c>
      <c r="AL39" s="14">
        <v>35738</v>
      </c>
      <c r="AM39" s="48"/>
      <c r="AN39" s="14">
        <v>50368</v>
      </c>
      <c r="AO39" s="48"/>
      <c r="AP39" s="14">
        <v>67972.345137379729</v>
      </c>
      <c r="AQ39" s="48" t="s">
        <v>229</v>
      </c>
      <c r="AR39" s="14">
        <v>74950.620111003387</v>
      </c>
      <c r="AS39" s="48" t="s">
        <v>229</v>
      </c>
      <c r="AT39" s="14">
        <v>55872.41919776686</v>
      </c>
      <c r="AU39" s="48" t="s">
        <v>229</v>
      </c>
    </row>
    <row r="40" spans="2:47">
      <c r="B40" s="150" t="s">
        <v>14</v>
      </c>
      <c r="C40" s="150"/>
      <c r="D40" s="14">
        <v>1679.217363203463</v>
      </c>
      <c r="E40" s="12" t="s">
        <v>49</v>
      </c>
      <c r="F40" s="14">
        <v>2603.8500694444442</v>
      </c>
      <c r="G40" s="12" t="s">
        <v>49</v>
      </c>
      <c r="H40" s="14">
        <v>4781.7622133333343</v>
      </c>
      <c r="I40" s="12"/>
      <c r="J40" s="14">
        <v>4265.4821899999997</v>
      </c>
      <c r="K40" s="12" t="s">
        <v>49</v>
      </c>
      <c r="L40" s="14">
        <v>6102.851747222222</v>
      </c>
      <c r="M40" s="12" t="s">
        <v>49</v>
      </c>
      <c r="N40" s="14">
        <v>4784.4021933333333</v>
      </c>
      <c r="O40" s="12" t="s">
        <v>49</v>
      </c>
      <c r="P40" s="14">
        <v>3521.5048179999999</v>
      </c>
      <c r="Q40" s="12" t="s">
        <v>49</v>
      </c>
      <c r="R40" s="14">
        <v>6796.16386547619</v>
      </c>
      <c r="S40" s="12" t="s">
        <v>49</v>
      </c>
      <c r="T40" s="14">
        <v>955.05525895494054</v>
      </c>
      <c r="U40" s="12" t="s">
        <v>49</v>
      </c>
      <c r="V40" s="14">
        <v>2583.0905302757174</v>
      </c>
      <c r="W40" s="12" t="s">
        <v>49</v>
      </c>
      <c r="X40" s="14">
        <v>3858.8174206013337</v>
      </c>
      <c r="Y40" s="12" t="s">
        <v>49</v>
      </c>
      <c r="Z40" s="14">
        <v>3976.0570853778545</v>
      </c>
      <c r="AA40" s="12" t="s">
        <v>29</v>
      </c>
      <c r="AB40" s="14">
        <v>5047.5885585128917</v>
      </c>
      <c r="AC40" s="12" t="s">
        <v>29</v>
      </c>
      <c r="AD40" s="14">
        <v>2495.0670327874195</v>
      </c>
      <c r="AE40" s="12" t="s">
        <v>49</v>
      </c>
      <c r="AF40" s="14">
        <v>2387.9852338720466</v>
      </c>
      <c r="AG40" s="48" t="s">
        <v>49</v>
      </c>
      <c r="AH40" s="14">
        <v>3020</v>
      </c>
      <c r="AI40" s="48" t="s">
        <v>49</v>
      </c>
      <c r="AJ40" s="14">
        <v>3817</v>
      </c>
      <c r="AK40" s="48" t="s">
        <v>49</v>
      </c>
      <c r="AL40" s="14">
        <v>2545</v>
      </c>
      <c r="AM40" s="48" t="s">
        <v>49</v>
      </c>
      <c r="AN40" s="14">
        <v>7085</v>
      </c>
      <c r="AO40" s="48"/>
      <c r="AP40" s="14">
        <v>4120.1041216577132</v>
      </c>
      <c r="AQ40" s="48" t="s">
        <v>49</v>
      </c>
      <c r="AR40" s="14">
        <v>6973.4384099661629</v>
      </c>
      <c r="AS40" s="48" t="s">
        <v>49</v>
      </c>
      <c r="AT40" s="14">
        <v>11622.131304828423</v>
      </c>
      <c r="AU40" s="48" t="s">
        <v>229</v>
      </c>
    </row>
    <row r="41" spans="2:47">
      <c r="B41" s="150" t="s">
        <v>15</v>
      </c>
      <c r="C41" s="150"/>
      <c r="D41" s="14">
        <v>15044.28190849567</v>
      </c>
      <c r="E41" s="12"/>
      <c r="F41" s="14">
        <v>15244.079622380952</v>
      </c>
      <c r="G41" s="12"/>
      <c r="H41" s="14">
        <v>22099.492744145289</v>
      </c>
      <c r="I41" s="12"/>
      <c r="J41" s="14">
        <v>24101.453427153258</v>
      </c>
      <c r="K41" s="12"/>
      <c r="L41" s="14">
        <v>30433.749982268171</v>
      </c>
      <c r="M41" s="12"/>
      <c r="N41" s="14">
        <v>14228.803964124463</v>
      </c>
      <c r="O41" s="12"/>
      <c r="P41" s="14">
        <v>17455.15976676768</v>
      </c>
      <c r="Q41" s="12"/>
      <c r="R41" s="14">
        <v>19846.605712883713</v>
      </c>
      <c r="S41" s="12"/>
      <c r="T41" s="14">
        <v>17398.585123161411</v>
      </c>
      <c r="U41" s="12"/>
      <c r="V41" s="14">
        <v>15838.883010726468</v>
      </c>
      <c r="W41" s="12"/>
      <c r="X41" s="14">
        <v>9082.4984496242923</v>
      </c>
      <c r="Y41" s="12"/>
      <c r="Z41" s="14">
        <v>18084.044698744874</v>
      </c>
      <c r="AA41" s="12" t="s">
        <v>29</v>
      </c>
      <c r="AB41" s="14">
        <v>13217.460514000828</v>
      </c>
      <c r="AC41" s="12" t="s">
        <v>29</v>
      </c>
      <c r="AD41" s="14">
        <v>9451.5003253834366</v>
      </c>
      <c r="AE41" s="12" t="s">
        <v>29</v>
      </c>
      <c r="AF41" s="14">
        <v>8631.8134110471765</v>
      </c>
      <c r="AG41" s="12"/>
      <c r="AH41" s="14">
        <v>9774</v>
      </c>
      <c r="AI41" s="12"/>
      <c r="AJ41" s="14">
        <v>3940</v>
      </c>
      <c r="AK41" s="12" t="s">
        <v>29</v>
      </c>
      <c r="AL41" s="14">
        <v>6762</v>
      </c>
      <c r="AM41" s="12"/>
      <c r="AN41" s="14">
        <v>10315</v>
      </c>
      <c r="AO41" s="12"/>
      <c r="AP41" s="14">
        <v>15996.418381530466</v>
      </c>
      <c r="AQ41" s="12" t="s">
        <v>229</v>
      </c>
      <c r="AR41" s="14">
        <v>31714.678411640081</v>
      </c>
      <c r="AS41" s="12" t="s">
        <v>229</v>
      </c>
      <c r="AT41" s="14">
        <v>12490.215795122671</v>
      </c>
      <c r="AU41" s="12" t="s">
        <v>229</v>
      </c>
    </row>
    <row r="42" spans="2:47">
      <c r="B42" s="150" t="s">
        <v>16</v>
      </c>
      <c r="C42" s="150"/>
      <c r="D42" s="14">
        <v>70232.097115049357</v>
      </c>
      <c r="E42" s="12"/>
      <c r="F42" s="14">
        <v>23342.822547041287</v>
      </c>
      <c r="G42" s="12"/>
      <c r="H42" s="14">
        <v>38136.024358935378</v>
      </c>
      <c r="I42" s="12"/>
      <c r="J42" s="14">
        <v>13625.086555026453</v>
      </c>
      <c r="K42" s="12"/>
      <c r="L42" s="14">
        <v>8230.7900123547006</v>
      </c>
      <c r="M42" s="12"/>
      <c r="N42" s="14">
        <v>9289.664702380951</v>
      </c>
      <c r="O42" s="12" t="s">
        <v>49</v>
      </c>
      <c r="P42" s="14">
        <v>6729.8905714285738</v>
      </c>
      <c r="Q42" s="12" t="s">
        <v>49</v>
      </c>
      <c r="R42" s="14">
        <v>3888.1843683180246</v>
      </c>
      <c r="S42" s="12" t="s">
        <v>49</v>
      </c>
      <c r="T42" s="14">
        <v>3588.7424308168947</v>
      </c>
      <c r="U42" s="12"/>
      <c r="V42" s="14">
        <v>6223.3536165109035</v>
      </c>
      <c r="W42" s="12"/>
      <c r="X42" s="14">
        <v>14993.939602090019</v>
      </c>
      <c r="Y42" s="12"/>
      <c r="Z42" s="14">
        <v>10922.23167523976</v>
      </c>
      <c r="AA42" s="12" t="s">
        <v>29</v>
      </c>
      <c r="AB42" s="14">
        <v>20163.589052029303</v>
      </c>
      <c r="AC42" s="12" t="s">
        <v>29</v>
      </c>
      <c r="AD42" s="14">
        <v>27306.355183685726</v>
      </c>
      <c r="AE42" s="12" t="s">
        <v>29</v>
      </c>
      <c r="AF42" s="14">
        <v>20512.728718162034</v>
      </c>
      <c r="AG42" s="12"/>
      <c r="AH42" s="14">
        <v>10926</v>
      </c>
      <c r="AI42" s="12"/>
      <c r="AJ42" s="14">
        <v>19772</v>
      </c>
      <c r="AK42" s="12" t="s">
        <v>29</v>
      </c>
      <c r="AL42" s="14">
        <v>25629</v>
      </c>
      <c r="AM42" s="12"/>
      <c r="AN42" s="14">
        <v>12648</v>
      </c>
      <c r="AO42" s="12"/>
      <c r="AP42" s="14">
        <v>13078.411649147673</v>
      </c>
      <c r="AQ42" s="12" t="s">
        <v>229</v>
      </c>
      <c r="AR42" s="14">
        <v>21751.709675817354</v>
      </c>
      <c r="AS42" s="12" t="s">
        <v>229</v>
      </c>
      <c r="AT42" s="14">
        <v>18735.396610383141</v>
      </c>
      <c r="AU42" s="12" t="s">
        <v>229</v>
      </c>
    </row>
    <row r="43" spans="2:47">
      <c r="B43" s="150" t="s">
        <v>17</v>
      </c>
      <c r="C43" s="150"/>
      <c r="D43" s="14">
        <v>3856.7713440476191</v>
      </c>
      <c r="E43" s="12" t="s">
        <v>49</v>
      </c>
      <c r="F43" s="14">
        <v>13091.993790714281</v>
      </c>
      <c r="G43" s="12"/>
      <c r="H43" s="14">
        <v>26358.687845476197</v>
      </c>
      <c r="I43" s="12"/>
      <c r="J43" s="14">
        <v>11978.076477272725</v>
      </c>
      <c r="K43" s="12"/>
      <c r="L43" s="14">
        <v>12658.432154108417</v>
      </c>
      <c r="M43" s="12"/>
      <c r="N43" s="14">
        <v>16064.04902744739</v>
      </c>
      <c r="O43" s="12"/>
      <c r="P43" s="14">
        <v>6988.1593783415428</v>
      </c>
      <c r="Q43" s="12"/>
      <c r="R43" s="14">
        <v>13983.045043434338</v>
      </c>
      <c r="S43" s="12"/>
      <c r="T43" s="14">
        <v>15397.948893937189</v>
      </c>
      <c r="U43" s="12"/>
      <c r="V43" s="14">
        <v>19301.689577164187</v>
      </c>
      <c r="W43" s="12"/>
      <c r="X43" s="14">
        <v>13002.479373255301</v>
      </c>
      <c r="Y43" s="12"/>
      <c r="Z43" s="14">
        <v>15789.212628009089</v>
      </c>
      <c r="AA43" s="12" t="s">
        <v>29</v>
      </c>
      <c r="AB43" s="14">
        <v>22006.505226709349</v>
      </c>
      <c r="AC43" s="12" t="s">
        <v>29</v>
      </c>
      <c r="AD43" s="14">
        <v>15488.684190002832</v>
      </c>
      <c r="AE43" s="12" t="s">
        <v>29</v>
      </c>
      <c r="AF43" s="14">
        <v>7191.7343328873567</v>
      </c>
      <c r="AG43" s="12"/>
      <c r="AH43" s="14">
        <v>8355</v>
      </c>
      <c r="AI43" s="12"/>
      <c r="AJ43" s="14">
        <v>6283</v>
      </c>
      <c r="AK43" s="12" t="s">
        <v>29</v>
      </c>
      <c r="AL43" s="14">
        <v>4279</v>
      </c>
      <c r="AM43" s="12"/>
      <c r="AN43" s="14">
        <v>12130</v>
      </c>
      <c r="AO43" s="12"/>
      <c r="AP43" s="14">
        <v>14099.23571404338</v>
      </c>
      <c r="AQ43" s="12" t="s">
        <v>229</v>
      </c>
      <c r="AR43" s="14">
        <v>19084.098449479599</v>
      </c>
      <c r="AS43" s="12" t="s">
        <v>229</v>
      </c>
      <c r="AT43" s="14">
        <v>13081.380552118548</v>
      </c>
      <c r="AU43" s="12" t="s">
        <v>229</v>
      </c>
    </row>
    <row r="44" spans="2:47">
      <c r="B44" s="150" t="s">
        <v>18</v>
      </c>
      <c r="C44" s="150"/>
      <c r="D44" s="14">
        <v>12905.947152727273</v>
      </c>
      <c r="E44" s="12" t="s">
        <v>49</v>
      </c>
      <c r="F44" s="14">
        <v>22382.677596547619</v>
      </c>
      <c r="G44" s="12" t="s">
        <v>49</v>
      </c>
      <c r="H44" s="14">
        <v>13943.967196066251</v>
      </c>
      <c r="I44" s="12"/>
      <c r="J44" s="14">
        <v>27234.00214394939</v>
      </c>
      <c r="K44" s="12"/>
      <c r="L44" s="14">
        <v>16425.418010893096</v>
      </c>
      <c r="M44" s="12"/>
      <c r="N44" s="14">
        <v>9303.3799083333342</v>
      </c>
      <c r="O44" s="12"/>
      <c r="P44" s="14">
        <v>6517.971175829266</v>
      </c>
      <c r="Q44" s="12"/>
      <c r="R44" s="14">
        <v>10158.146439563488</v>
      </c>
      <c r="S44" s="12"/>
      <c r="T44" s="14">
        <v>8096.260284273073</v>
      </c>
      <c r="U44" s="12"/>
      <c r="V44" s="14">
        <v>11024.70420245662</v>
      </c>
      <c r="W44" s="12"/>
      <c r="X44" s="14">
        <v>10254.080884783891</v>
      </c>
      <c r="Y44" s="12"/>
      <c r="Z44" s="14">
        <v>19141.606112010046</v>
      </c>
      <c r="AA44" s="12" t="s">
        <v>29</v>
      </c>
      <c r="AB44" s="14">
        <v>9504.8822189880211</v>
      </c>
      <c r="AC44" s="12" t="s">
        <v>29</v>
      </c>
      <c r="AD44" s="14">
        <v>9333.4814025251126</v>
      </c>
      <c r="AE44" s="12" t="s">
        <v>29</v>
      </c>
      <c r="AF44" s="14">
        <v>6233.0074839616082</v>
      </c>
      <c r="AG44" s="12"/>
      <c r="AH44" s="14">
        <v>8189</v>
      </c>
      <c r="AI44" s="12"/>
      <c r="AJ44" s="14">
        <v>7757</v>
      </c>
      <c r="AK44" s="12" t="s">
        <v>29</v>
      </c>
      <c r="AL44" s="14">
        <v>5675</v>
      </c>
      <c r="AM44" s="12"/>
      <c r="AN44" s="14">
        <v>8438</v>
      </c>
      <c r="AO44" s="12"/>
      <c r="AP44" s="14">
        <v>9447.2416241373212</v>
      </c>
      <c r="AQ44" s="12" t="s">
        <v>229</v>
      </c>
      <c r="AR44" s="14">
        <v>13224.126653751115</v>
      </c>
      <c r="AS44" s="12" t="s">
        <v>229</v>
      </c>
      <c r="AT44" s="14">
        <v>9021.8425626802764</v>
      </c>
      <c r="AU44" s="12" t="s">
        <v>229</v>
      </c>
    </row>
    <row r="45" spans="2:47">
      <c r="B45" s="150" t="s">
        <v>182</v>
      </c>
      <c r="C45" s="150"/>
      <c r="D45" s="14">
        <v>7207.3213467261894</v>
      </c>
      <c r="E45" s="12" t="s">
        <v>49</v>
      </c>
      <c r="F45" s="14">
        <v>6002.8557963095227</v>
      </c>
      <c r="G45" s="12" t="s">
        <v>49</v>
      </c>
      <c r="H45" s="14">
        <v>8730.2454515873014</v>
      </c>
      <c r="I45" s="12"/>
      <c r="J45" s="14">
        <v>12375.135479166667</v>
      </c>
      <c r="K45" s="12" t="s">
        <v>49</v>
      </c>
      <c r="L45" s="14">
        <v>8246.7896111904774</v>
      </c>
      <c r="M45" s="12" t="s">
        <v>49</v>
      </c>
      <c r="N45" s="14">
        <v>2974.0878047619044</v>
      </c>
      <c r="O45" s="12" t="s">
        <v>49</v>
      </c>
      <c r="P45" s="14">
        <v>3359.4507273809522</v>
      </c>
      <c r="Q45" s="12" t="s">
        <v>49</v>
      </c>
      <c r="R45" s="14">
        <v>4556.8210964285709</v>
      </c>
      <c r="S45" s="12" t="s">
        <v>49</v>
      </c>
      <c r="T45" s="14">
        <v>3538.2736564920706</v>
      </c>
      <c r="U45" s="12" t="s">
        <v>49</v>
      </c>
      <c r="V45" s="14">
        <v>4568.9988016374173</v>
      </c>
      <c r="W45" s="12" t="s">
        <v>49</v>
      </c>
      <c r="X45" s="14">
        <v>6228.9592643957976</v>
      </c>
      <c r="Y45" s="12"/>
      <c r="Z45" s="14">
        <v>12799.710922545066</v>
      </c>
      <c r="AA45" s="12" t="s">
        <v>29</v>
      </c>
      <c r="AB45" s="14">
        <v>5369.0477356226438</v>
      </c>
      <c r="AC45" s="12" t="s">
        <v>29</v>
      </c>
      <c r="AD45" s="14">
        <v>9216.6810560409449</v>
      </c>
      <c r="AE45" s="12" t="s">
        <v>29</v>
      </c>
      <c r="AF45" s="14">
        <v>3287.4446174015288</v>
      </c>
      <c r="AG45" s="12"/>
      <c r="AH45" s="14">
        <v>2721</v>
      </c>
      <c r="AI45" s="48" t="s">
        <v>49</v>
      </c>
      <c r="AJ45" s="14">
        <v>6474</v>
      </c>
      <c r="AK45" s="48" t="s">
        <v>49</v>
      </c>
      <c r="AL45" s="14">
        <v>2582</v>
      </c>
      <c r="AM45" s="48" t="s">
        <v>49</v>
      </c>
      <c r="AN45" s="14">
        <v>4514</v>
      </c>
      <c r="AO45" s="48"/>
      <c r="AP45" s="14">
        <v>7232.3450327083556</v>
      </c>
      <c r="AQ45" s="48" t="s">
        <v>229</v>
      </c>
      <c r="AR45" s="14">
        <v>5579.8336107497753</v>
      </c>
      <c r="AS45" s="48" t="s">
        <v>229</v>
      </c>
      <c r="AT45" s="14">
        <v>4627.2687767574134</v>
      </c>
      <c r="AU45" s="48" t="s">
        <v>229</v>
      </c>
    </row>
    <row r="46" spans="2:47">
      <c r="B46" s="150" t="s">
        <v>19</v>
      </c>
      <c r="C46" s="150"/>
      <c r="D46" s="14">
        <v>0</v>
      </c>
      <c r="E46" s="12"/>
      <c r="F46" s="14">
        <v>0</v>
      </c>
      <c r="G46" s="12"/>
      <c r="H46" s="14">
        <v>0</v>
      </c>
      <c r="I46" s="12"/>
      <c r="J46" s="14">
        <v>36.922800000000002</v>
      </c>
      <c r="K46" s="12" t="s">
        <v>49</v>
      </c>
      <c r="L46" s="14">
        <v>21.587075000000002</v>
      </c>
      <c r="M46" s="12" t="s">
        <v>49</v>
      </c>
      <c r="N46" s="14">
        <v>0</v>
      </c>
      <c r="O46" s="12"/>
      <c r="P46" s="14">
        <v>160.452</v>
      </c>
      <c r="Q46" s="12" t="s">
        <v>49</v>
      </c>
      <c r="R46" s="14">
        <v>0</v>
      </c>
      <c r="S46" s="12"/>
      <c r="T46" s="14">
        <v>0</v>
      </c>
      <c r="U46" s="12"/>
      <c r="V46" s="14">
        <v>483.93179589552238</v>
      </c>
      <c r="W46" s="12" t="s">
        <v>49</v>
      </c>
      <c r="X46" s="14">
        <v>575.52258801669325</v>
      </c>
      <c r="Y46" s="12" t="s">
        <v>49</v>
      </c>
      <c r="Z46" s="14">
        <v>350.6189916666666</v>
      </c>
      <c r="AA46" s="12" t="s">
        <v>49</v>
      </c>
      <c r="AB46" s="14">
        <v>389.90345861175115</v>
      </c>
      <c r="AC46" s="12" t="s">
        <v>49</v>
      </c>
      <c r="AD46" s="14">
        <v>42.168448366013074</v>
      </c>
      <c r="AE46" s="12" t="s">
        <v>49</v>
      </c>
      <c r="AF46" s="14">
        <v>132.57073311688313</v>
      </c>
      <c r="AG46" s="48" t="s">
        <v>49</v>
      </c>
      <c r="AH46" s="14">
        <v>33</v>
      </c>
      <c r="AI46" s="48" t="s">
        <v>49</v>
      </c>
      <c r="AJ46" s="14">
        <v>0</v>
      </c>
      <c r="AL46" s="14">
        <v>18</v>
      </c>
      <c r="AM46" s="5" t="s">
        <v>49</v>
      </c>
      <c r="AN46" s="14">
        <v>0</v>
      </c>
      <c r="AP46" s="14">
        <v>0</v>
      </c>
      <c r="AQ46" s="5" t="s">
        <v>49</v>
      </c>
      <c r="AR46" s="14">
        <v>0</v>
      </c>
      <c r="AS46" s="5" t="s">
        <v>229</v>
      </c>
      <c r="AT46" s="14">
        <v>0</v>
      </c>
    </row>
    <row r="47" spans="2:47">
      <c r="B47" s="150" t="s">
        <v>20</v>
      </c>
      <c r="C47" s="150"/>
      <c r="D47" s="14">
        <v>63221.087847441551</v>
      </c>
      <c r="E47" s="12"/>
      <c r="F47" s="14">
        <v>79948.149973566557</v>
      </c>
      <c r="G47" s="12"/>
      <c r="H47" s="14">
        <v>28968.277371228774</v>
      </c>
      <c r="I47" s="12"/>
      <c r="J47" s="14">
        <v>71679.12411419893</v>
      </c>
      <c r="K47" s="12"/>
      <c r="L47" s="14">
        <v>60434.56023548841</v>
      </c>
      <c r="M47" s="12"/>
      <c r="N47" s="14">
        <v>14207.226816412061</v>
      </c>
      <c r="O47" s="12"/>
      <c r="P47" s="14">
        <v>10237.630432814845</v>
      </c>
      <c r="Q47" s="12"/>
      <c r="R47" s="14">
        <v>8507.5111456256254</v>
      </c>
      <c r="S47" s="12"/>
      <c r="T47" s="14">
        <v>6216.7988306328243</v>
      </c>
      <c r="U47" s="12"/>
      <c r="V47" s="14">
        <v>19770.352187407578</v>
      </c>
      <c r="W47" s="12"/>
      <c r="X47" s="14">
        <v>16085.381932693197</v>
      </c>
      <c r="Y47" s="12"/>
      <c r="Z47" s="14">
        <v>20624.707928763106</v>
      </c>
      <c r="AA47" s="12" t="s">
        <v>29</v>
      </c>
      <c r="AB47" s="14">
        <v>18677.573616546906</v>
      </c>
      <c r="AC47" s="12" t="s">
        <v>29</v>
      </c>
      <c r="AD47" s="14">
        <v>20089.224174964809</v>
      </c>
      <c r="AE47" s="12" t="s">
        <v>29</v>
      </c>
      <c r="AF47" s="14">
        <v>14856.117268865966</v>
      </c>
      <c r="AG47" s="12"/>
      <c r="AH47" s="14">
        <v>3966</v>
      </c>
      <c r="AI47" s="48" t="s">
        <v>49</v>
      </c>
      <c r="AJ47" s="14">
        <v>13354</v>
      </c>
      <c r="AK47" s="48" t="s">
        <v>49</v>
      </c>
      <c r="AL47" s="14">
        <v>8271</v>
      </c>
      <c r="AM47" s="48"/>
      <c r="AN47" s="14">
        <v>11231</v>
      </c>
      <c r="AO47" s="48"/>
      <c r="AP47" s="14">
        <v>13860.958337441591</v>
      </c>
      <c r="AQ47" s="48" t="s">
        <v>229</v>
      </c>
      <c r="AR47" s="14">
        <v>15535.681017267809</v>
      </c>
      <c r="AS47" s="5" t="s">
        <v>229</v>
      </c>
      <c r="AT47" s="14">
        <v>15523.543172378677</v>
      </c>
      <c r="AU47" s="5" t="s">
        <v>229</v>
      </c>
    </row>
    <row r="48" spans="2:47">
      <c r="B48" s="150" t="s">
        <v>21</v>
      </c>
      <c r="C48" s="150"/>
      <c r="D48" s="14">
        <v>19613.232484373089</v>
      </c>
      <c r="E48" s="12"/>
      <c r="F48" s="14">
        <v>25545.576520757586</v>
      </c>
      <c r="G48" s="12"/>
      <c r="H48" s="14">
        <v>51994.326469484142</v>
      </c>
      <c r="I48" s="12"/>
      <c r="J48" s="14">
        <v>63993.784997882824</v>
      </c>
      <c r="K48" s="12"/>
      <c r="L48" s="14">
        <v>54098.743229717518</v>
      </c>
      <c r="M48" s="12"/>
      <c r="N48" s="14">
        <v>39829.621537194485</v>
      </c>
      <c r="O48" s="12"/>
      <c r="P48" s="14">
        <v>25942.487149451965</v>
      </c>
      <c r="Q48" s="12"/>
      <c r="R48" s="14">
        <v>34901.432573843536</v>
      </c>
      <c r="S48" s="12"/>
      <c r="T48" s="14">
        <v>43071.390884803877</v>
      </c>
      <c r="U48" s="12"/>
      <c r="V48" s="14">
        <v>37204.381599382919</v>
      </c>
      <c r="W48" s="12"/>
      <c r="X48" s="14">
        <v>33669.329054587462</v>
      </c>
      <c r="Y48" s="12"/>
      <c r="Z48" s="14">
        <v>34498.90944716987</v>
      </c>
      <c r="AA48" s="12" t="s">
        <v>29</v>
      </c>
      <c r="AB48" s="14">
        <v>27190.172628125754</v>
      </c>
      <c r="AC48" s="12" t="s">
        <v>29</v>
      </c>
      <c r="AD48" s="14">
        <v>18836.709940019275</v>
      </c>
      <c r="AE48" s="12" t="s">
        <v>29</v>
      </c>
      <c r="AF48" s="14">
        <v>12289.107711564469</v>
      </c>
      <c r="AG48" s="12"/>
      <c r="AH48" s="14">
        <v>17222</v>
      </c>
      <c r="AI48" s="12"/>
      <c r="AJ48" s="14">
        <v>14768</v>
      </c>
      <c r="AK48" s="48" t="s">
        <v>29</v>
      </c>
      <c r="AL48" s="14">
        <v>14909</v>
      </c>
      <c r="AM48" s="48"/>
      <c r="AN48" s="14">
        <v>29812</v>
      </c>
      <c r="AO48" s="48"/>
      <c r="AP48" s="14">
        <v>35689.315612836464</v>
      </c>
      <c r="AQ48" s="48" t="s">
        <v>229</v>
      </c>
      <c r="AR48" s="14">
        <v>48601.439371831562</v>
      </c>
      <c r="AS48" s="48" t="s">
        <v>229</v>
      </c>
      <c r="AT48" s="14">
        <v>33542.685088320621</v>
      </c>
      <c r="AU48" s="48" t="s">
        <v>229</v>
      </c>
    </row>
    <row r="49" spans="1:47">
      <c r="B49" s="150" t="s">
        <v>22</v>
      </c>
      <c r="C49" s="150"/>
      <c r="D49" s="14">
        <v>30400.916404596519</v>
      </c>
      <c r="E49" s="12"/>
      <c r="F49" s="14">
        <v>61479.44979267961</v>
      </c>
      <c r="G49" s="12"/>
      <c r="H49" s="14">
        <v>207439.2886504218</v>
      </c>
      <c r="I49" s="12"/>
      <c r="J49" s="14">
        <v>111955.12006244219</v>
      </c>
      <c r="K49" s="12"/>
      <c r="L49" s="14">
        <v>58250.165850055018</v>
      </c>
      <c r="M49" s="12"/>
      <c r="N49" s="14">
        <v>62163.870082670503</v>
      </c>
      <c r="O49" s="12"/>
      <c r="P49" s="14">
        <v>40337.067306966186</v>
      </c>
      <c r="Q49" s="12"/>
      <c r="R49" s="14">
        <v>58703.516980614317</v>
      </c>
      <c r="S49" s="12"/>
      <c r="T49" s="14">
        <v>20322.56915765733</v>
      </c>
      <c r="U49" s="12"/>
      <c r="V49" s="14">
        <v>15158.750542808617</v>
      </c>
      <c r="W49" s="12"/>
      <c r="X49" s="14">
        <v>31347.201036305927</v>
      </c>
      <c r="Y49" s="12"/>
      <c r="Z49" s="14">
        <v>27307.705846851444</v>
      </c>
      <c r="AA49" s="12" t="s">
        <v>29</v>
      </c>
      <c r="AB49" s="14">
        <v>28407.535566990944</v>
      </c>
      <c r="AC49" s="12" t="s">
        <v>29</v>
      </c>
      <c r="AD49" s="14">
        <v>20225.133110672763</v>
      </c>
      <c r="AE49" s="12" t="s">
        <v>29</v>
      </c>
      <c r="AF49" s="14">
        <v>17059.606588952131</v>
      </c>
      <c r="AG49" s="12"/>
      <c r="AH49" s="14">
        <v>17908</v>
      </c>
      <c r="AI49" s="12"/>
      <c r="AJ49" s="14">
        <v>14703</v>
      </c>
      <c r="AK49" s="12" t="s">
        <v>29</v>
      </c>
      <c r="AL49" s="14">
        <v>12528</v>
      </c>
      <c r="AM49" s="12"/>
      <c r="AN49" s="14">
        <v>11352</v>
      </c>
      <c r="AO49" s="12"/>
      <c r="AP49" s="14">
        <v>10993.546719592741</v>
      </c>
      <c r="AQ49" s="12" t="s">
        <v>229</v>
      </c>
      <c r="AR49" s="14">
        <v>12742.358269821616</v>
      </c>
      <c r="AS49" s="48" t="s">
        <v>229</v>
      </c>
      <c r="AT49" s="14">
        <v>13431.609553430875</v>
      </c>
      <c r="AU49" s="48" t="s">
        <v>229</v>
      </c>
    </row>
    <row r="50" spans="1:47">
      <c r="B50" s="150" t="s">
        <v>23</v>
      </c>
      <c r="C50" s="150"/>
      <c r="D50" s="14">
        <v>429.73739999999998</v>
      </c>
      <c r="E50" s="12" t="s">
        <v>49</v>
      </c>
      <c r="F50" s="14">
        <v>1291.6030000000001</v>
      </c>
      <c r="G50" s="12" t="s">
        <v>49</v>
      </c>
      <c r="H50" s="14">
        <v>2313.8444628205129</v>
      </c>
      <c r="I50" s="12" t="s">
        <v>49</v>
      </c>
      <c r="J50" s="14">
        <v>6100.7375666666667</v>
      </c>
      <c r="K50" s="12" t="s">
        <v>49</v>
      </c>
      <c r="L50" s="14">
        <v>1659.2692095238096</v>
      </c>
      <c r="M50" s="12" t="s">
        <v>49</v>
      </c>
      <c r="N50" s="14">
        <v>389.76</v>
      </c>
      <c r="O50" s="12" t="s">
        <v>49</v>
      </c>
      <c r="P50" s="14">
        <v>298.90550000000002</v>
      </c>
      <c r="Q50" s="12" t="s">
        <v>49</v>
      </c>
      <c r="R50" s="14">
        <v>386.85488538461539</v>
      </c>
      <c r="S50" s="12" t="s">
        <v>49</v>
      </c>
      <c r="T50" s="14">
        <v>620.35586000000001</v>
      </c>
      <c r="U50" s="12" t="s">
        <v>49</v>
      </c>
      <c r="V50" s="14">
        <v>1822.0989421212557</v>
      </c>
      <c r="W50" s="12" t="s">
        <v>49</v>
      </c>
      <c r="X50" s="14">
        <v>868.94630126791776</v>
      </c>
      <c r="Y50" s="12" t="s">
        <v>49</v>
      </c>
      <c r="Z50" s="14">
        <v>7161.9492332063492</v>
      </c>
      <c r="AA50" s="12" t="s">
        <v>49</v>
      </c>
      <c r="AB50" s="14">
        <v>235.82078756493507</v>
      </c>
      <c r="AC50" s="12" t="s">
        <v>49</v>
      </c>
      <c r="AD50" s="14">
        <v>1140.0743716161614</v>
      </c>
      <c r="AE50" s="12" t="s">
        <v>49</v>
      </c>
      <c r="AF50" s="14">
        <v>637.23734904761909</v>
      </c>
      <c r="AG50" s="48" t="s">
        <v>49</v>
      </c>
      <c r="AH50" s="14">
        <v>1093</v>
      </c>
      <c r="AI50" s="48" t="s">
        <v>49</v>
      </c>
      <c r="AJ50" s="14">
        <v>829</v>
      </c>
      <c r="AK50" s="12" t="s">
        <v>49</v>
      </c>
      <c r="AL50" s="14">
        <v>190</v>
      </c>
      <c r="AM50" s="12" t="s">
        <v>49</v>
      </c>
      <c r="AN50" s="14">
        <v>317</v>
      </c>
      <c r="AO50" s="48" t="s">
        <v>49</v>
      </c>
      <c r="AP50" s="14">
        <v>1872.426164084522</v>
      </c>
      <c r="AQ50" s="48" t="s">
        <v>49</v>
      </c>
      <c r="AR50" s="14">
        <v>352.63781524898565</v>
      </c>
      <c r="AS50" s="12" t="s">
        <v>49</v>
      </c>
      <c r="AT50" s="14">
        <v>627.20475625595566</v>
      </c>
      <c r="AU50" s="12" t="s">
        <v>49</v>
      </c>
    </row>
    <row r="51" spans="1:47">
      <c r="B51" s="150" t="s">
        <v>24</v>
      </c>
      <c r="C51" s="150"/>
      <c r="D51" s="14">
        <v>38798.918465931012</v>
      </c>
      <c r="E51" s="12"/>
      <c r="F51" s="14">
        <v>82658.403622835307</v>
      </c>
      <c r="G51" s="12"/>
      <c r="H51" s="14">
        <v>58037.721802966458</v>
      </c>
      <c r="I51" s="12"/>
      <c r="J51" s="14">
        <v>11110.786660907963</v>
      </c>
      <c r="K51" s="12"/>
      <c r="L51" s="14">
        <v>21748.309568666358</v>
      </c>
      <c r="M51" s="12" t="s">
        <v>49</v>
      </c>
      <c r="N51" s="14">
        <v>20857.17147142857</v>
      </c>
      <c r="O51" s="12"/>
      <c r="P51" s="14">
        <v>5349.9190136077686</v>
      </c>
      <c r="Q51" s="12"/>
      <c r="R51" s="14">
        <v>9078.1499363125222</v>
      </c>
      <c r="S51" s="12"/>
      <c r="T51" s="14">
        <v>8573.7348692256783</v>
      </c>
      <c r="U51" s="12"/>
      <c r="V51" s="14">
        <v>11379.454447479278</v>
      </c>
      <c r="W51" s="12" t="s">
        <v>49</v>
      </c>
      <c r="X51" s="14">
        <v>16834.119711870018</v>
      </c>
      <c r="Y51" s="12"/>
      <c r="Z51" s="14">
        <v>14833.640192631035</v>
      </c>
      <c r="AA51" s="12" t="s">
        <v>29</v>
      </c>
      <c r="AB51" s="14">
        <v>14569.959801907433</v>
      </c>
      <c r="AC51" s="12" t="s">
        <v>29</v>
      </c>
      <c r="AD51" s="14">
        <v>15012.144121116507</v>
      </c>
      <c r="AE51" s="12" t="s">
        <v>29</v>
      </c>
      <c r="AF51" s="14">
        <v>13851.413166386039</v>
      </c>
      <c r="AG51" s="12"/>
      <c r="AH51" s="14">
        <v>6945</v>
      </c>
      <c r="AI51" s="48" t="s">
        <v>49</v>
      </c>
      <c r="AJ51" s="14">
        <v>5826</v>
      </c>
      <c r="AK51" s="48" t="s">
        <v>49</v>
      </c>
      <c r="AL51" s="14">
        <v>14388</v>
      </c>
      <c r="AM51" s="48"/>
      <c r="AN51" s="14">
        <v>22675</v>
      </c>
      <c r="AO51" s="48"/>
      <c r="AP51" s="14">
        <v>19908.96750031957</v>
      </c>
      <c r="AQ51" s="48" t="s">
        <v>229</v>
      </c>
      <c r="AR51" s="14">
        <v>16031.575497954867</v>
      </c>
      <c r="AS51" s="48" t="s">
        <v>229</v>
      </c>
      <c r="AT51" s="14">
        <v>9362.4291559179037</v>
      </c>
      <c r="AU51" s="48" t="s">
        <v>229</v>
      </c>
    </row>
    <row r="52" spans="1:47">
      <c r="B52" s="150" t="s">
        <v>25</v>
      </c>
      <c r="C52" s="150"/>
      <c r="D52" s="14">
        <v>116.53795000000001</v>
      </c>
      <c r="E52" s="12" t="s">
        <v>49</v>
      </c>
      <c r="F52" s="14">
        <v>1045.8661500000001</v>
      </c>
      <c r="G52" s="12" t="s">
        <v>49</v>
      </c>
      <c r="H52" s="14">
        <v>317.37891666666667</v>
      </c>
      <c r="I52" s="12" t="s">
        <v>49</v>
      </c>
      <c r="J52" s="14">
        <v>4708.8219666666673</v>
      </c>
      <c r="K52" s="12" t="s">
        <v>49</v>
      </c>
      <c r="L52" s="14">
        <v>2158.7761885714285</v>
      </c>
      <c r="M52" s="12" t="s">
        <v>49</v>
      </c>
      <c r="N52" s="14">
        <v>3132.8950666666669</v>
      </c>
      <c r="O52" s="12" t="s">
        <v>49</v>
      </c>
      <c r="P52" s="14">
        <v>891.46604999999988</v>
      </c>
      <c r="Q52" s="12" t="s">
        <v>49</v>
      </c>
      <c r="R52" s="14">
        <v>1395.8608333333334</v>
      </c>
      <c r="S52" s="12" t="s">
        <v>49</v>
      </c>
      <c r="T52" s="14">
        <v>464.93672541368761</v>
      </c>
      <c r="U52" s="12" t="s">
        <v>49</v>
      </c>
      <c r="V52" s="14">
        <v>973.89840000000004</v>
      </c>
      <c r="W52" s="12" t="s">
        <v>49</v>
      </c>
      <c r="X52" s="14">
        <v>1657.4334677446311</v>
      </c>
      <c r="Y52" s="12" t="s">
        <v>49</v>
      </c>
      <c r="Z52" s="14">
        <v>1266.0251552324262</v>
      </c>
      <c r="AA52" s="12" t="s">
        <v>49</v>
      </c>
      <c r="AB52" s="14">
        <v>1869.6710102308803</v>
      </c>
      <c r="AC52" s="12" t="s">
        <v>49</v>
      </c>
      <c r="AD52" s="14">
        <v>2044.1789245238094</v>
      </c>
      <c r="AE52" s="12" t="s">
        <v>49</v>
      </c>
      <c r="AF52" s="14">
        <v>398.1946517443335</v>
      </c>
      <c r="AG52" s="48" t="s">
        <v>49</v>
      </c>
      <c r="AH52" s="14">
        <v>1016</v>
      </c>
      <c r="AI52" s="48" t="s">
        <v>49</v>
      </c>
      <c r="AJ52" s="14">
        <v>56</v>
      </c>
      <c r="AK52" s="48" t="s">
        <v>49</v>
      </c>
      <c r="AL52" s="14">
        <v>1202</v>
      </c>
      <c r="AM52" s="48" t="s">
        <v>49</v>
      </c>
      <c r="AN52" s="14">
        <v>616</v>
      </c>
      <c r="AO52" s="48" t="s">
        <v>49</v>
      </c>
      <c r="AP52" s="14">
        <v>1805.6840350115892</v>
      </c>
      <c r="AQ52" s="48" t="s">
        <v>49</v>
      </c>
      <c r="AR52" s="14">
        <v>1140.9052325173616</v>
      </c>
      <c r="AS52" s="48" t="s">
        <v>49</v>
      </c>
      <c r="AT52" s="14">
        <v>799.62548357518847</v>
      </c>
      <c r="AU52" s="48" t="s">
        <v>49</v>
      </c>
    </row>
    <row r="53" spans="1:47">
      <c r="B53" s="150" t="s">
        <v>181</v>
      </c>
      <c r="C53" s="150"/>
      <c r="D53" s="14">
        <v>7669.4740220879139</v>
      </c>
      <c r="E53" s="12" t="s">
        <v>49</v>
      </c>
      <c r="F53" s="14">
        <v>15352.207277777783</v>
      </c>
      <c r="G53" s="12"/>
      <c r="H53" s="14">
        <v>10757.109598102454</v>
      </c>
      <c r="I53" s="12"/>
      <c r="J53" s="14">
        <v>32134.232100555564</v>
      </c>
      <c r="K53" s="12"/>
      <c r="L53" s="14">
        <v>22183.685990129874</v>
      </c>
      <c r="M53" s="12"/>
      <c r="N53" s="14">
        <v>7397.0336953097631</v>
      </c>
      <c r="O53" s="12"/>
      <c r="P53" s="14">
        <v>10962.230300538549</v>
      </c>
      <c r="Q53" s="12"/>
      <c r="R53" s="14">
        <v>6156.7337817879925</v>
      </c>
      <c r="S53" s="12"/>
      <c r="T53" s="14">
        <v>8153.1289955938801</v>
      </c>
      <c r="U53" s="12"/>
      <c r="V53" s="14">
        <v>6839.6909628541871</v>
      </c>
      <c r="W53" s="12"/>
      <c r="X53" s="14">
        <v>10726.027659472433</v>
      </c>
      <c r="Y53" s="12"/>
      <c r="Z53" s="14">
        <v>19829.021027916271</v>
      </c>
      <c r="AA53" s="12" t="s">
        <v>29</v>
      </c>
      <c r="AB53" s="14">
        <v>11939.901104240387</v>
      </c>
      <c r="AC53" s="12" t="s">
        <v>29</v>
      </c>
      <c r="AD53" s="14">
        <v>10949.024764447064</v>
      </c>
      <c r="AE53" s="12" t="s">
        <v>29</v>
      </c>
      <c r="AF53" s="14">
        <v>8851.2251738585874</v>
      </c>
      <c r="AG53" s="12"/>
      <c r="AH53" s="14">
        <v>2739</v>
      </c>
      <c r="AI53" s="48" t="s">
        <v>49</v>
      </c>
      <c r="AJ53" s="14">
        <v>3772</v>
      </c>
      <c r="AK53" s="48" t="s">
        <v>49</v>
      </c>
      <c r="AL53" s="14">
        <v>4107</v>
      </c>
      <c r="AM53" s="48" t="s">
        <v>49</v>
      </c>
      <c r="AN53" s="14">
        <v>8235</v>
      </c>
      <c r="AO53" s="48"/>
      <c r="AP53" s="14">
        <v>7061.3479251815488</v>
      </c>
      <c r="AQ53" s="48" t="s">
        <v>229</v>
      </c>
      <c r="AR53" s="14">
        <v>11562.673481512375</v>
      </c>
      <c r="AS53" s="48" t="s">
        <v>229</v>
      </c>
      <c r="AT53" s="14">
        <v>6751.5611210580146</v>
      </c>
      <c r="AU53" s="48" t="s">
        <v>229</v>
      </c>
    </row>
    <row r="54" spans="1:47">
      <c r="B54" s="150" t="s">
        <v>26</v>
      </c>
      <c r="C54" s="150"/>
      <c r="D54" s="14">
        <v>949.73495000000003</v>
      </c>
      <c r="E54" s="12" t="s">
        <v>49</v>
      </c>
      <c r="F54" s="14">
        <v>463.45469999999995</v>
      </c>
      <c r="G54" s="12" t="s">
        <v>49</v>
      </c>
      <c r="H54" s="14">
        <v>1542.3022666666664</v>
      </c>
      <c r="I54" s="12" t="s">
        <v>49</v>
      </c>
      <c r="J54" s="14">
        <v>1129.2065</v>
      </c>
      <c r="K54" s="12" t="s">
        <v>49</v>
      </c>
      <c r="L54" s="14">
        <v>1195.2423172727272</v>
      </c>
      <c r="M54" s="12" t="s">
        <v>49</v>
      </c>
      <c r="N54" s="14">
        <v>332.24799999999999</v>
      </c>
      <c r="O54" s="12" t="s">
        <v>49</v>
      </c>
      <c r="P54" s="14">
        <v>74.108024999999998</v>
      </c>
      <c r="Q54" s="12" t="s">
        <v>49</v>
      </c>
      <c r="R54" s="14">
        <v>1201.4165333333333</v>
      </c>
      <c r="S54" s="12" t="s">
        <v>49</v>
      </c>
      <c r="T54" s="14">
        <v>820.01204468970172</v>
      </c>
      <c r="U54" s="12" t="s">
        <v>49</v>
      </c>
      <c r="V54" s="14">
        <v>2696.3522191569623</v>
      </c>
      <c r="W54" s="12" t="s">
        <v>49</v>
      </c>
      <c r="X54" s="14">
        <v>1978.1265988308835</v>
      </c>
      <c r="Y54" s="12" t="s">
        <v>49</v>
      </c>
      <c r="Z54" s="14">
        <v>524.10757281746032</v>
      </c>
      <c r="AA54" s="12" t="s">
        <v>49</v>
      </c>
      <c r="AB54" s="14">
        <v>54.998894999999997</v>
      </c>
      <c r="AC54" s="12" t="s">
        <v>49</v>
      </c>
      <c r="AD54" s="14">
        <v>174.74749696969695</v>
      </c>
      <c r="AE54" s="12" t="s">
        <v>49</v>
      </c>
      <c r="AF54" s="14">
        <v>250.25605210293452</v>
      </c>
      <c r="AG54" s="48" t="s">
        <v>49</v>
      </c>
      <c r="AH54" s="14">
        <v>317</v>
      </c>
      <c r="AI54" s="48" t="s">
        <v>49</v>
      </c>
      <c r="AJ54" s="14">
        <v>28</v>
      </c>
      <c r="AK54" s="48" t="s">
        <v>49</v>
      </c>
      <c r="AL54" s="14">
        <v>329</v>
      </c>
      <c r="AM54" s="48" t="s">
        <v>49</v>
      </c>
      <c r="AN54" s="14">
        <v>276</v>
      </c>
      <c r="AO54" s="48" t="s">
        <v>49</v>
      </c>
      <c r="AP54" s="14">
        <v>765.99825348347952</v>
      </c>
      <c r="AQ54" s="48" t="s">
        <v>49</v>
      </c>
      <c r="AR54" s="14">
        <v>534.52416490000007</v>
      </c>
      <c r="AS54" s="48" t="s">
        <v>49</v>
      </c>
      <c r="AT54" s="14">
        <v>676.05219398862835</v>
      </c>
      <c r="AU54" s="48" t="s">
        <v>49</v>
      </c>
    </row>
    <row r="55" spans="1:47">
      <c r="B55" s="150" t="s">
        <v>27</v>
      </c>
      <c r="C55" s="150"/>
      <c r="D55" s="14">
        <v>61934.315313169944</v>
      </c>
      <c r="E55" s="12"/>
      <c r="F55" s="14">
        <v>44244.812233945187</v>
      </c>
      <c r="G55" s="12"/>
      <c r="H55" s="14">
        <v>38619.059649245952</v>
      </c>
      <c r="I55" s="12"/>
      <c r="J55" s="14">
        <v>48213.727846147653</v>
      </c>
      <c r="K55" s="12"/>
      <c r="L55" s="14">
        <v>33215.480366099837</v>
      </c>
      <c r="M55" s="12"/>
      <c r="N55" s="14">
        <v>34325.864550432925</v>
      </c>
      <c r="O55" s="12"/>
      <c r="P55" s="14">
        <v>26198.264193349682</v>
      </c>
      <c r="Q55" s="12"/>
      <c r="R55" s="14">
        <v>16727.936359899886</v>
      </c>
      <c r="S55" s="12"/>
      <c r="T55" s="14">
        <v>25286.814720049671</v>
      </c>
      <c r="U55" s="12"/>
      <c r="V55" s="14">
        <v>18496.674686341383</v>
      </c>
      <c r="W55" s="12"/>
      <c r="X55" s="14">
        <v>32972.536682489612</v>
      </c>
      <c r="Y55" s="12"/>
      <c r="Z55" s="14">
        <v>36033.775255238164</v>
      </c>
      <c r="AA55" s="12" t="s">
        <v>29</v>
      </c>
      <c r="AB55" s="14">
        <v>28038.738549500613</v>
      </c>
      <c r="AC55" s="12" t="s">
        <v>29</v>
      </c>
      <c r="AD55" s="14">
        <v>29103.164215072327</v>
      </c>
      <c r="AE55" s="12" t="s">
        <v>29</v>
      </c>
      <c r="AF55" s="14">
        <v>19647.868859050599</v>
      </c>
      <c r="AG55" s="12"/>
      <c r="AH55" s="14">
        <v>15073</v>
      </c>
      <c r="AI55" s="12"/>
      <c r="AJ55" s="14">
        <v>16455</v>
      </c>
      <c r="AK55" s="48" t="s">
        <v>29</v>
      </c>
      <c r="AL55" s="14">
        <v>15188</v>
      </c>
      <c r="AM55" s="48"/>
      <c r="AN55" s="14">
        <v>21033</v>
      </c>
      <c r="AO55" s="48"/>
      <c r="AP55" s="14">
        <v>22167.434991581438</v>
      </c>
      <c r="AQ55" s="48" t="s">
        <v>229</v>
      </c>
      <c r="AR55" s="14">
        <v>28961.336083936243</v>
      </c>
      <c r="AS55" s="48" t="s">
        <v>229</v>
      </c>
      <c r="AT55" s="14">
        <v>20945.375272832058</v>
      </c>
      <c r="AU55" s="48" t="s">
        <v>229</v>
      </c>
    </row>
    <row r="56" spans="1:47">
      <c r="B56" s="56" t="s">
        <v>28</v>
      </c>
      <c r="D56" s="115" t="s">
        <v>228</v>
      </c>
      <c r="E56" s="12"/>
      <c r="F56" s="115" t="s">
        <v>228</v>
      </c>
      <c r="G56" s="12"/>
      <c r="H56" s="115" t="s">
        <v>228</v>
      </c>
      <c r="I56" s="12"/>
      <c r="J56" s="115" t="s">
        <v>228</v>
      </c>
      <c r="K56" s="12"/>
      <c r="L56" s="115" t="s">
        <v>228</v>
      </c>
      <c r="M56" s="12"/>
      <c r="N56" s="115" t="s">
        <v>228</v>
      </c>
      <c r="O56" s="12"/>
      <c r="P56" s="115" t="s">
        <v>228</v>
      </c>
      <c r="Q56" s="12"/>
      <c r="R56" s="115" t="s">
        <v>228</v>
      </c>
      <c r="S56" s="12"/>
      <c r="T56" s="115" t="s">
        <v>228</v>
      </c>
      <c r="U56" s="12"/>
      <c r="V56" s="115" t="s">
        <v>228</v>
      </c>
      <c r="W56" s="12"/>
      <c r="X56" s="115" t="s">
        <v>228</v>
      </c>
      <c r="Y56" s="12"/>
      <c r="Z56" s="115" t="s">
        <v>228</v>
      </c>
      <c r="AA56" s="12" t="s">
        <v>29</v>
      </c>
      <c r="AB56" s="115" t="s">
        <v>228</v>
      </c>
      <c r="AC56" s="12" t="s">
        <v>29</v>
      </c>
      <c r="AD56" s="115" t="s">
        <v>228</v>
      </c>
      <c r="AE56" s="12" t="s">
        <v>29</v>
      </c>
      <c r="AF56" s="115" t="s">
        <v>228</v>
      </c>
      <c r="AG56" s="12"/>
      <c r="AH56" s="115" t="s">
        <v>228</v>
      </c>
      <c r="AI56" s="12"/>
      <c r="AJ56" s="115" t="s">
        <v>228</v>
      </c>
      <c r="AK56" s="12"/>
      <c r="AL56" s="115" t="s">
        <v>228</v>
      </c>
      <c r="AM56" s="12"/>
      <c r="AN56" s="14">
        <v>25477</v>
      </c>
      <c r="AO56" s="12"/>
      <c r="AP56" s="14">
        <v>40204.302632660474</v>
      </c>
      <c r="AQ56" s="12" t="s">
        <v>229</v>
      </c>
      <c r="AR56" s="14">
        <v>58287.507065154074</v>
      </c>
      <c r="AS56" s="48" t="s">
        <v>229</v>
      </c>
      <c r="AT56" s="14">
        <v>52854.683588864609</v>
      </c>
      <c r="AU56" s="48" t="s">
        <v>229</v>
      </c>
    </row>
    <row r="57" spans="1:47">
      <c r="D57" s="14"/>
      <c r="E57" s="12"/>
      <c r="F57" s="14"/>
      <c r="G57" s="12"/>
      <c r="H57" s="14"/>
      <c r="I57" s="12"/>
      <c r="J57" s="14"/>
      <c r="K57" s="12"/>
      <c r="L57" s="14"/>
      <c r="M57" s="12"/>
      <c r="N57" s="14"/>
      <c r="O57" s="12"/>
      <c r="P57" s="14"/>
      <c r="Q57" s="12"/>
      <c r="R57" s="14"/>
      <c r="S57" s="12"/>
      <c r="T57" s="14"/>
      <c r="U57" s="12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4"/>
      <c r="AS57" s="12"/>
      <c r="AT57" s="14"/>
      <c r="AU57" s="12"/>
    </row>
    <row r="58" spans="1:47" ht="15">
      <c r="A58" s="151" t="s">
        <v>212</v>
      </c>
      <c r="B58" s="151"/>
      <c r="C58" s="151"/>
      <c r="D58" s="11">
        <v>775108.36859262385</v>
      </c>
      <c r="E58" s="12"/>
      <c r="F58" s="11">
        <v>889648.54989062389</v>
      </c>
      <c r="G58" s="12"/>
      <c r="H58" s="11">
        <v>973361.18116700149</v>
      </c>
      <c r="I58" s="12"/>
      <c r="J58" s="11">
        <v>972212.5859100417</v>
      </c>
      <c r="K58" s="12"/>
      <c r="L58" s="11">
        <v>808492.54934081493</v>
      </c>
      <c r="M58" s="12"/>
      <c r="N58" s="11">
        <v>684009.88415631582</v>
      </c>
      <c r="O58" s="12"/>
      <c r="P58" s="11">
        <v>497732.73926650797</v>
      </c>
      <c r="Q58" s="12"/>
      <c r="R58" s="11">
        <v>561679.47529107658</v>
      </c>
      <c r="S58" s="12"/>
      <c r="T58" s="11">
        <v>521525.75720062671</v>
      </c>
      <c r="U58" s="12"/>
      <c r="V58" s="11">
        <v>649303.44682229357</v>
      </c>
      <c r="W58" s="12"/>
      <c r="X58" s="11">
        <v>710758.67054440919</v>
      </c>
      <c r="Y58" s="12"/>
      <c r="Z58" s="11">
        <v>792830.48923552781</v>
      </c>
      <c r="AA58" s="12" t="s">
        <v>29</v>
      </c>
      <c r="AB58" s="11">
        <v>641674.62986410153</v>
      </c>
      <c r="AC58" s="12" t="s">
        <v>29</v>
      </c>
      <c r="AD58" s="11">
        <v>586313.98856812378</v>
      </c>
      <c r="AE58" s="12" t="s">
        <v>29</v>
      </c>
      <c r="AF58" s="11">
        <v>380695.25377058738</v>
      </c>
      <c r="AG58" s="12"/>
      <c r="AH58" s="11">
        <v>381398</v>
      </c>
      <c r="AI58" s="12"/>
      <c r="AJ58" s="11">
        <v>405864</v>
      </c>
      <c r="AK58" s="12"/>
      <c r="AL58" s="11">
        <v>383751</v>
      </c>
      <c r="AM58" s="12"/>
      <c r="AN58" s="11">
        <v>525927</v>
      </c>
      <c r="AO58" s="12"/>
      <c r="AP58" s="11">
        <v>621367.5357747922</v>
      </c>
      <c r="AQ58" s="12"/>
      <c r="AR58" s="11">
        <v>765874.73157145083</v>
      </c>
      <c r="AS58" s="12"/>
      <c r="AT58" s="11">
        <v>626041.95117977378</v>
      </c>
      <c r="AU58" s="12"/>
    </row>
    <row r="59" spans="1:47">
      <c r="B59" s="150" t="s">
        <v>47</v>
      </c>
      <c r="C59" s="150"/>
      <c r="D59" s="14">
        <v>343094.12959073094</v>
      </c>
      <c r="E59" s="12"/>
      <c r="F59" s="14">
        <v>444090.9936315029</v>
      </c>
      <c r="G59" s="12"/>
      <c r="H59" s="14">
        <v>499860.31474110624</v>
      </c>
      <c r="I59" s="12"/>
      <c r="J59" s="14">
        <v>452982.35724422708</v>
      </c>
      <c r="K59" s="12"/>
      <c r="L59" s="14">
        <v>385841.34221333318</v>
      </c>
      <c r="M59" s="12"/>
      <c r="N59" s="14">
        <v>374007.59201572166</v>
      </c>
      <c r="O59" s="12"/>
      <c r="P59" s="14">
        <v>244395.61046594538</v>
      </c>
      <c r="Q59" s="12"/>
      <c r="R59" s="14">
        <v>289042.93065224064</v>
      </c>
      <c r="S59" s="12"/>
      <c r="T59" s="14">
        <v>285594.85584854492</v>
      </c>
      <c r="U59" s="12"/>
      <c r="V59" s="14">
        <v>354139.90319290454</v>
      </c>
      <c r="W59" s="12"/>
      <c r="X59" s="14">
        <v>420671.09609739028</v>
      </c>
      <c r="Y59" s="12"/>
      <c r="Z59" s="14">
        <v>461992.05257645732</v>
      </c>
      <c r="AA59" s="12" t="s">
        <v>29</v>
      </c>
      <c r="AB59" s="14">
        <v>442609.62450425408</v>
      </c>
      <c r="AC59" s="12" t="s">
        <v>29</v>
      </c>
      <c r="AD59" s="14">
        <v>415619.41584612912</v>
      </c>
      <c r="AE59" s="12" t="s">
        <v>29</v>
      </c>
      <c r="AF59" s="14">
        <v>271780.78815382323</v>
      </c>
      <c r="AG59" s="12"/>
      <c r="AH59" s="14">
        <v>197403</v>
      </c>
      <c r="AI59" s="12"/>
      <c r="AJ59" s="14">
        <v>246707</v>
      </c>
      <c r="AK59" s="12"/>
      <c r="AL59" s="14">
        <v>226563</v>
      </c>
      <c r="AM59" s="12"/>
      <c r="AN59" s="14">
        <v>285972</v>
      </c>
      <c r="AO59" s="12"/>
      <c r="AP59" s="14">
        <v>350157.98772386316</v>
      </c>
      <c r="AQ59" s="12"/>
      <c r="AR59" s="14">
        <v>444425.81499122904</v>
      </c>
      <c r="AS59" s="12"/>
      <c r="AT59" s="14">
        <v>355406.43848288519</v>
      </c>
      <c r="AU59" s="12"/>
    </row>
    <row r="60" spans="1:47">
      <c r="B60" s="150" t="s">
        <v>46</v>
      </c>
      <c r="C60" s="150"/>
      <c r="D60" s="14">
        <v>430848.73020189302</v>
      </c>
      <c r="E60" s="12"/>
      <c r="F60" s="14">
        <v>442925.8252507876</v>
      </c>
      <c r="G60" s="12"/>
      <c r="H60" s="14">
        <v>472869.41353589523</v>
      </c>
      <c r="I60" s="12"/>
      <c r="J60" s="14">
        <v>517261.62158248137</v>
      </c>
      <c r="K60" s="12"/>
      <c r="L60" s="14">
        <v>421591.92958462471</v>
      </c>
      <c r="M60" s="12"/>
      <c r="N60" s="14">
        <v>309224.87987726083</v>
      </c>
      <c r="O60" s="12"/>
      <c r="P60" s="14">
        <v>251059.3965816015</v>
      </c>
      <c r="Q60" s="12"/>
      <c r="R60" s="14">
        <v>272145.64016991702</v>
      </c>
      <c r="S60" s="12"/>
      <c r="T60" s="14">
        <v>234001.53038939091</v>
      </c>
      <c r="U60" s="12"/>
      <c r="V60" s="14">
        <v>292370.34031008504</v>
      </c>
      <c r="W60" s="12"/>
      <c r="X60" s="14">
        <v>288032.99194048694</v>
      </c>
      <c r="Y60" s="12"/>
      <c r="Z60" s="14">
        <v>326702.16741033574</v>
      </c>
      <c r="AA60" s="12" t="s">
        <v>29</v>
      </c>
      <c r="AB60" s="14">
        <v>196772.45839585457</v>
      </c>
      <c r="AC60" s="12" t="s">
        <v>29</v>
      </c>
      <c r="AD60" s="14">
        <v>170530.33968156151</v>
      </c>
      <c r="AE60" s="12" t="s">
        <v>29</v>
      </c>
      <c r="AF60" s="14">
        <v>108442.25354654499</v>
      </c>
      <c r="AG60" s="12"/>
      <c r="AH60" s="14">
        <v>145845</v>
      </c>
      <c r="AI60" s="12"/>
      <c r="AJ60" s="14">
        <v>149900</v>
      </c>
      <c r="AK60" s="12"/>
      <c r="AL60" s="14">
        <v>144211</v>
      </c>
      <c r="AM60" s="12"/>
      <c r="AN60" s="14">
        <v>161218</v>
      </c>
      <c r="AO60" s="12"/>
      <c r="AP60" s="14">
        <v>155019.98505081286</v>
      </c>
      <c r="AQ60" s="12"/>
      <c r="AR60" s="14">
        <v>152157.57225584023</v>
      </c>
      <c r="AS60" s="12"/>
      <c r="AT60" s="14">
        <v>163356.65196649541</v>
      </c>
      <c r="AU60" s="12"/>
    </row>
    <row r="61" spans="1:47">
      <c r="B61" s="150" t="s">
        <v>28</v>
      </c>
      <c r="C61" s="150"/>
      <c r="D61" s="14">
        <v>1165.5088000000001</v>
      </c>
      <c r="E61" s="12" t="s">
        <v>49</v>
      </c>
      <c r="F61" s="14">
        <v>2631.7310083333336</v>
      </c>
      <c r="G61" s="12" t="s">
        <v>49</v>
      </c>
      <c r="H61" s="14">
        <v>631.45289000000002</v>
      </c>
      <c r="I61" s="12" t="s">
        <v>49</v>
      </c>
      <c r="J61" s="14">
        <v>1968.6070833333333</v>
      </c>
      <c r="K61" s="12" t="s">
        <v>49</v>
      </c>
      <c r="L61" s="14">
        <v>1059.2775428571429</v>
      </c>
      <c r="M61" s="12" t="s">
        <v>49</v>
      </c>
      <c r="N61" s="14">
        <v>777.41226333333339</v>
      </c>
      <c r="O61" s="12" t="s">
        <v>49</v>
      </c>
      <c r="P61" s="14">
        <v>2277.7322189610386</v>
      </c>
      <c r="Q61" s="12" t="s">
        <v>49</v>
      </c>
      <c r="R61" s="14">
        <v>490.90446891891895</v>
      </c>
      <c r="S61" s="12" t="s">
        <v>49</v>
      </c>
      <c r="T61" s="14">
        <v>1929.3709626908333</v>
      </c>
      <c r="U61" s="12" t="s">
        <v>49</v>
      </c>
      <c r="V61" s="14">
        <v>2793.2033193039451</v>
      </c>
      <c r="W61" s="12" t="s">
        <v>49</v>
      </c>
      <c r="X61" s="14">
        <v>2054.5825065320137</v>
      </c>
      <c r="Y61" s="12" t="s">
        <v>49</v>
      </c>
      <c r="Z61" s="14">
        <v>4136.2692487389022</v>
      </c>
      <c r="AA61" s="12" t="s">
        <v>29</v>
      </c>
      <c r="AB61" s="14">
        <v>2292.5469639935068</v>
      </c>
      <c r="AC61" s="12" t="s">
        <v>49</v>
      </c>
      <c r="AD61" s="14">
        <v>164.23304043478262</v>
      </c>
      <c r="AE61" s="12" t="s">
        <v>49</v>
      </c>
      <c r="AF61" s="14">
        <v>472.21207021858095</v>
      </c>
      <c r="AG61" s="48" t="s">
        <v>49</v>
      </c>
      <c r="AH61" s="14">
        <v>38149</v>
      </c>
      <c r="AI61" s="48"/>
      <c r="AJ61" s="14">
        <v>9257</v>
      </c>
      <c r="AK61" s="48"/>
      <c r="AL61" s="14">
        <v>12977</v>
      </c>
      <c r="AM61" s="48"/>
      <c r="AN61" s="14">
        <v>78737</v>
      </c>
      <c r="AO61" s="48"/>
      <c r="AP61" s="14">
        <v>116189.56300011616</v>
      </c>
      <c r="AQ61" s="48"/>
      <c r="AR61" s="14">
        <v>169291.34432438161</v>
      </c>
      <c r="AS61" s="48"/>
      <c r="AT61" s="14">
        <v>107278.86073039321</v>
      </c>
      <c r="AU61" s="48"/>
    </row>
    <row r="62" spans="1:47" ht="6" customHeight="1" thickBo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6" customHeight="1"/>
    <row r="64" spans="1:47" s="16" customFormat="1" ht="12.75" customHeight="1">
      <c r="A64" s="17" t="s">
        <v>41</v>
      </c>
      <c r="B64" s="18">
        <v>1</v>
      </c>
      <c r="C64" s="158" t="s">
        <v>195</v>
      </c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75"/>
      <c r="AE64" s="75"/>
    </row>
    <row r="65" spans="1:33" s="16" customFormat="1" ht="12.75" customHeight="1">
      <c r="B65" s="19">
        <v>0</v>
      </c>
      <c r="C65" s="158" t="s">
        <v>42</v>
      </c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75"/>
      <c r="AE65" s="75"/>
    </row>
    <row r="66" spans="1:33" s="16" customFormat="1" ht="12.75" customHeight="1">
      <c r="B66" s="28" t="s">
        <v>133</v>
      </c>
      <c r="C66" s="158" t="s">
        <v>233</v>
      </c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</row>
    <row r="67" spans="1:33">
      <c r="B67" s="20" t="s">
        <v>49</v>
      </c>
      <c r="C67" s="158" t="s">
        <v>109</v>
      </c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75"/>
      <c r="AE67" s="75"/>
    </row>
    <row r="68" spans="1:33">
      <c r="B68" s="158" t="s">
        <v>242</v>
      </c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</row>
    <row r="69" spans="1:33">
      <c r="A69" s="21"/>
      <c r="B69" s="22"/>
    </row>
  </sheetData>
  <mergeCells count="78">
    <mergeCell ref="AT9:AU9"/>
    <mergeCell ref="AR9:AS9"/>
    <mergeCell ref="AP9:AQ9"/>
    <mergeCell ref="B68:AG68"/>
    <mergeCell ref="D6:AI6"/>
    <mergeCell ref="AH9:AI9"/>
    <mergeCell ref="AB9:AC9"/>
    <mergeCell ref="AD9:AE9"/>
    <mergeCell ref="N9:O9"/>
    <mergeCell ref="H9:I9"/>
    <mergeCell ref="J9:K9"/>
    <mergeCell ref="Z9:AA9"/>
    <mergeCell ref="X9:Y9"/>
    <mergeCell ref="V9:W9"/>
    <mergeCell ref="B61:C61"/>
    <mergeCell ref="B60:C60"/>
    <mergeCell ref="B25:C25"/>
    <mergeCell ref="B31:C31"/>
    <mergeCell ref="B32:C32"/>
    <mergeCell ref="B20:C20"/>
    <mergeCell ref="B15:C15"/>
    <mergeCell ref="B19:C19"/>
    <mergeCell ref="B27:C27"/>
    <mergeCell ref="B28:C28"/>
    <mergeCell ref="B29:C29"/>
    <mergeCell ref="B30:C30"/>
    <mergeCell ref="B14:C14"/>
    <mergeCell ref="B13:C13"/>
    <mergeCell ref="A12:C12"/>
    <mergeCell ref="B18:C18"/>
    <mergeCell ref="A17:C17"/>
    <mergeCell ref="B33:C33"/>
    <mergeCell ref="B26:C26"/>
    <mergeCell ref="C67:AC67"/>
    <mergeCell ref="T9:U9"/>
    <mergeCell ref="C64:AC64"/>
    <mergeCell ref="B51:C51"/>
    <mergeCell ref="C66:AE66"/>
    <mergeCell ref="B41:C41"/>
    <mergeCell ref="B42:C42"/>
    <mergeCell ref="B44:C44"/>
    <mergeCell ref="B45:C45"/>
    <mergeCell ref="B38:C38"/>
    <mergeCell ref="B21:C21"/>
    <mergeCell ref="B36:C36"/>
    <mergeCell ref="A23:C23"/>
    <mergeCell ref="B24:C24"/>
    <mergeCell ref="B34:C34"/>
    <mergeCell ref="B37:C37"/>
    <mergeCell ref="B40:C40"/>
    <mergeCell ref="B49:C49"/>
    <mergeCell ref="B46:C46"/>
    <mergeCell ref="B35:C35"/>
    <mergeCell ref="B43:C43"/>
    <mergeCell ref="C65:AC65"/>
    <mergeCell ref="B39:C39"/>
    <mergeCell ref="B48:C48"/>
    <mergeCell ref="B47:C47"/>
    <mergeCell ref="B54:C54"/>
    <mergeCell ref="B50:C50"/>
    <mergeCell ref="B53:C53"/>
    <mergeCell ref="B52:C52"/>
    <mergeCell ref="A58:C58"/>
    <mergeCell ref="B55:C55"/>
    <mergeCell ref="B59:C59"/>
    <mergeCell ref="A1:AO1"/>
    <mergeCell ref="D9:E9"/>
    <mergeCell ref="F9:G9"/>
    <mergeCell ref="L9:M9"/>
    <mergeCell ref="AL9:AM9"/>
    <mergeCell ref="R9:S9"/>
    <mergeCell ref="A6:C9"/>
    <mergeCell ref="P9:Q9"/>
    <mergeCell ref="AJ9:AK9"/>
    <mergeCell ref="AN9:AO9"/>
    <mergeCell ref="A3:AO3"/>
    <mergeCell ref="A2:AO2"/>
    <mergeCell ref="AF9:AG9"/>
  </mergeCells>
  <phoneticPr fontId="0" type="noConversion"/>
  <hyperlinks>
    <hyperlink ref="AV1" location="Índice!A1" display="Ir a Índice" xr:uid="{00000000-0004-0000-0C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4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V72"/>
  <sheetViews>
    <sheetView zoomScaleNormal="100" workbookViewId="0">
      <pane xSplit="3" ySplit="10" topLeftCell="D11" activePane="bottomRight" state="frozen"/>
      <selection activeCell="AP1" sqref="AP1"/>
      <selection pane="topRight" activeCell="AP1" sqref="AP1"/>
      <selection pane="bottomLeft" activeCell="AP1" sqref="AP1"/>
      <selection pane="bottomRight" sqref="A1:AO1"/>
    </sheetView>
  </sheetViews>
  <sheetFormatPr baseColWidth="10" defaultColWidth="11.5" defaultRowHeight="13"/>
  <cols>
    <col min="1" max="1" width="5.6640625" style="5" customWidth="1"/>
    <col min="2" max="2" width="7.5" style="5" customWidth="1"/>
    <col min="3" max="3" width="24.83203125" style="5" customWidth="1"/>
    <col min="4" max="4" width="13.5" style="5" bestFit="1" customWidth="1"/>
    <col min="5" max="5" width="3.83203125" style="5" bestFit="1" customWidth="1"/>
    <col min="6" max="6" width="14.6640625" style="5" bestFit="1" customWidth="1"/>
    <col min="7" max="7" width="3.83203125" style="5" bestFit="1" customWidth="1"/>
    <col min="8" max="8" width="13.83203125" style="5" bestFit="1" customWidth="1"/>
    <col min="9" max="9" width="3.83203125" style="5" bestFit="1" customWidth="1"/>
    <col min="10" max="10" width="13.83203125" style="5" bestFit="1" customWidth="1"/>
    <col min="11" max="11" width="3.83203125" style="5" bestFit="1" customWidth="1"/>
    <col min="12" max="12" width="14.6640625" style="5" bestFit="1" customWidth="1"/>
    <col min="13" max="13" width="3.83203125" style="5" bestFit="1" customWidth="1"/>
    <col min="14" max="14" width="14.1640625" style="5" bestFit="1" customWidth="1"/>
    <col min="15" max="15" width="3.83203125" style="5" bestFit="1" customWidth="1"/>
    <col min="16" max="16" width="14.5" style="5" bestFit="1" customWidth="1"/>
    <col min="17" max="17" width="3.83203125" style="5" bestFit="1" customWidth="1"/>
    <col min="18" max="18" width="13.6640625" style="5" bestFit="1" customWidth="1"/>
    <col min="19" max="19" width="3.83203125" style="5" bestFit="1" customWidth="1"/>
    <col min="20" max="20" width="13.6640625" style="5" bestFit="1" customWidth="1"/>
    <col min="21" max="21" width="3.83203125" style="5" bestFit="1" customWidth="1"/>
    <col min="22" max="22" width="14.6640625" style="5" bestFit="1" customWidth="1"/>
    <col min="23" max="23" width="3.83203125" style="5" bestFit="1" customWidth="1"/>
    <col min="24" max="24" width="13.5" style="5" bestFit="1" customWidth="1"/>
    <col min="25" max="25" width="3.83203125" style="5" bestFit="1" customWidth="1"/>
    <col min="26" max="26" width="14.5" style="5" bestFit="1" customWidth="1"/>
    <col min="27" max="27" width="3.83203125" style="5" bestFit="1" customWidth="1"/>
    <col min="28" max="28" width="13.6640625" style="5" bestFit="1" customWidth="1"/>
    <col min="29" max="29" width="3.83203125" style="5" bestFit="1" customWidth="1"/>
    <col min="30" max="30" width="13.83203125" style="5" bestFit="1" customWidth="1"/>
    <col min="31" max="31" width="3.83203125" style="5" bestFit="1" customWidth="1"/>
    <col min="32" max="32" width="14.5" style="5" bestFit="1" customWidth="1"/>
    <col min="33" max="33" width="3.83203125" style="5" bestFit="1" customWidth="1"/>
    <col min="34" max="34" width="13.83203125" style="5" customWidth="1"/>
    <col min="35" max="35" width="4.6640625" style="5" customWidth="1"/>
    <col min="36" max="36" width="13.83203125" style="5" customWidth="1"/>
    <col min="37" max="37" width="4.6640625" style="5" customWidth="1"/>
    <col min="38" max="38" width="10.5" style="5" customWidth="1"/>
    <col min="39" max="39" width="3.5" style="5" customWidth="1"/>
    <col min="40" max="40" width="13.83203125" style="5" customWidth="1"/>
    <col min="41" max="41" width="4.6640625" style="5" customWidth="1"/>
    <col min="42" max="42" width="13.83203125" style="5" customWidth="1"/>
    <col min="43" max="43" width="4.6640625" style="5" customWidth="1"/>
    <col min="44" max="44" width="9.33203125" style="5" bestFit="1" customWidth="1"/>
    <col min="45" max="45" width="4.6640625" style="5" customWidth="1"/>
    <col min="46" max="46" width="9.33203125" style="5" bestFit="1" customWidth="1"/>
    <col min="47" max="47" width="4.6640625" style="5" customWidth="1"/>
    <col min="48" max="48" width="12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8" s="2" customFormat="1" ht="14">
      <c r="A1" s="146" t="s">
        <v>256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R1" s="126"/>
      <c r="AS1" s="126"/>
      <c r="AT1" s="137"/>
      <c r="AU1" s="137"/>
      <c r="AV1" s="104" t="s">
        <v>223</v>
      </c>
    </row>
    <row r="2" spans="1:48" s="2" customFormat="1" ht="14">
      <c r="A2" s="146" t="s">
        <v>176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126"/>
      <c r="AS2" s="126"/>
      <c r="AT2" s="137"/>
      <c r="AU2" s="137"/>
    </row>
    <row r="3" spans="1:48" s="23" customFormat="1" ht="14">
      <c r="A3" s="146" t="s">
        <v>236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26"/>
      <c r="AS3" s="126"/>
      <c r="AT3" s="137"/>
      <c r="AU3" s="137"/>
    </row>
    <row r="4" spans="1:48" s="4" customFormat="1" ht="7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8" ht="6" customHeight="1"/>
    <row r="6" spans="1:48" ht="12.75" customHeight="1">
      <c r="A6" s="149" t="s">
        <v>116</v>
      </c>
      <c r="B6" s="149"/>
      <c r="C6" s="149"/>
      <c r="D6" s="148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48" ht="6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ht="6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8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8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8" ht="6" customHeight="1"/>
    <row r="12" spans="1:48" s="24" customFormat="1">
      <c r="A12" s="157" t="s">
        <v>117</v>
      </c>
      <c r="B12" s="157"/>
      <c r="C12" s="157"/>
      <c r="D12" s="11">
        <v>775108.3685926235</v>
      </c>
      <c r="E12" s="12"/>
      <c r="F12" s="11">
        <v>889648.54989062343</v>
      </c>
      <c r="G12" s="12"/>
      <c r="H12" s="11">
        <v>973361.18116700032</v>
      </c>
      <c r="I12" s="12"/>
      <c r="J12" s="11">
        <v>972212.58591004077</v>
      </c>
      <c r="K12" s="12"/>
      <c r="L12" s="11">
        <v>808492.54934081424</v>
      </c>
      <c r="M12" s="12"/>
      <c r="N12" s="11">
        <v>684009.88415631559</v>
      </c>
      <c r="O12" s="12"/>
      <c r="P12" s="11">
        <v>497732.73926650774</v>
      </c>
      <c r="Q12" s="12"/>
      <c r="R12" s="11">
        <v>561679.47529107565</v>
      </c>
      <c r="S12" s="12"/>
      <c r="T12" s="11">
        <v>521525.75720062642</v>
      </c>
      <c r="U12" s="12"/>
      <c r="V12" s="11">
        <v>649303.44682229229</v>
      </c>
      <c r="W12" s="12"/>
      <c r="X12" s="11">
        <v>710758.67054440908</v>
      </c>
      <c r="Y12" s="12"/>
      <c r="Z12" s="11">
        <v>792830.48923552781</v>
      </c>
      <c r="AA12" s="12"/>
      <c r="AB12" s="11">
        <v>641674.62986410153</v>
      </c>
      <c r="AC12" s="12" t="s">
        <v>29</v>
      </c>
      <c r="AD12" s="11">
        <v>586313.98856812378</v>
      </c>
      <c r="AE12" s="12" t="s">
        <v>29</v>
      </c>
      <c r="AF12" s="11">
        <v>380695.25377058738</v>
      </c>
      <c r="AG12" s="12"/>
      <c r="AH12" s="11">
        <v>381398</v>
      </c>
      <c r="AI12" s="12"/>
      <c r="AJ12" s="11">
        <v>405864</v>
      </c>
      <c r="AK12" s="12"/>
      <c r="AL12" s="11">
        <v>383751</v>
      </c>
      <c r="AM12" s="12"/>
      <c r="AN12" s="11">
        <v>525927</v>
      </c>
      <c r="AO12" s="12"/>
      <c r="AP12" s="11">
        <v>621367.53577479336</v>
      </c>
      <c r="AQ12" s="12"/>
      <c r="AR12" s="11">
        <v>765874.73157145223</v>
      </c>
      <c r="AS12" s="12"/>
      <c r="AT12" s="11">
        <v>626041.95117977203</v>
      </c>
      <c r="AU12" s="12"/>
    </row>
    <row r="13" spans="1:48">
      <c r="B13" s="156" t="s">
        <v>118</v>
      </c>
      <c r="C13" s="156"/>
      <c r="D13" s="14">
        <v>645229.87427620695</v>
      </c>
      <c r="E13" s="12"/>
      <c r="F13" s="14">
        <v>741131.140550707</v>
      </c>
      <c r="G13" s="12"/>
      <c r="H13" s="14">
        <v>775692.97177077166</v>
      </c>
      <c r="I13" s="12"/>
      <c r="J13" s="14">
        <v>797635.11284563702</v>
      </c>
      <c r="K13" s="12"/>
      <c r="L13" s="14">
        <v>664855.3608781324</v>
      </c>
      <c r="M13" s="12"/>
      <c r="N13" s="14">
        <v>531096.34211645892</v>
      </c>
      <c r="O13" s="12"/>
      <c r="P13" s="14">
        <v>387144.07807423751</v>
      </c>
      <c r="Q13" s="12"/>
      <c r="R13" s="14">
        <v>422705.88308893482</v>
      </c>
      <c r="S13" s="12"/>
      <c r="T13" s="14">
        <v>383163.82414636906</v>
      </c>
      <c r="U13" s="12"/>
      <c r="V13" s="14">
        <v>436246.33310711459</v>
      </c>
      <c r="W13" s="12"/>
      <c r="X13" s="14">
        <v>510480.18958453235</v>
      </c>
      <c r="Y13" s="12"/>
      <c r="Z13" s="14">
        <v>560850.66159977217</v>
      </c>
      <c r="AA13" s="12"/>
      <c r="AB13" s="14">
        <v>467192.0941411003</v>
      </c>
      <c r="AC13" s="12" t="s">
        <v>29</v>
      </c>
      <c r="AD13" s="14">
        <v>406029.62790035194</v>
      </c>
      <c r="AE13" s="12" t="s">
        <v>29</v>
      </c>
      <c r="AF13" s="14">
        <v>261478.40444225437</v>
      </c>
      <c r="AG13" s="12"/>
      <c r="AH13" s="14">
        <v>259901</v>
      </c>
      <c r="AI13" s="12"/>
      <c r="AJ13" s="14">
        <v>267636</v>
      </c>
      <c r="AK13" s="12"/>
      <c r="AL13" s="14">
        <v>253493</v>
      </c>
      <c r="AM13" s="12"/>
      <c r="AN13" s="14">
        <v>338720</v>
      </c>
      <c r="AO13" s="12"/>
      <c r="AP13" s="14">
        <v>380809.36889584764</v>
      </c>
      <c r="AQ13" s="12"/>
      <c r="AR13" s="14">
        <v>435147.70217848575</v>
      </c>
      <c r="AS13" s="12"/>
      <c r="AT13" s="14">
        <v>430193.25731768005</v>
      </c>
      <c r="AU13" s="12"/>
    </row>
    <row r="14" spans="1:48">
      <c r="B14" s="156" t="s">
        <v>119</v>
      </c>
      <c r="C14" s="156"/>
      <c r="D14" s="14">
        <v>129878.49431641652</v>
      </c>
      <c r="E14" s="12"/>
      <c r="F14" s="14">
        <v>148517.40933991648</v>
      </c>
      <c r="G14" s="12"/>
      <c r="H14" s="14">
        <v>197668.20939622869</v>
      </c>
      <c r="I14" s="12"/>
      <c r="J14" s="14">
        <v>174577.47306440375</v>
      </c>
      <c r="K14" s="12"/>
      <c r="L14" s="14">
        <v>143637.18846268184</v>
      </c>
      <c r="M14" s="12"/>
      <c r="N14" s="14">
        <v>152913.54203985661</v>
      </c>
      <c r="O14" s="12"/>
      <c r="P14" s="14">
        <v>110588.66119227021</v>
      </c>
      <c r="Q14" s="12"/>
      <c r="R14" s="14">
        <v>138973.59220214078</v>
      </c>
      <c r="S14" s="12"/>
      <c r="T14" s="14">
        <v>138361.93305425736</v>
      </c>
      <c r="U14" s="12"/>
      <c r="V14" s="14">
        <v>213057.11371517772</v>
      </c>
      <c r="W14" s="12"/>
      <c r="X14" s="14">
        <v>200278.48095987676</v>
      </c>
      <c r="Y14" s="12"/>
      <c r="Z14" s="14">
        <v>231979.82763575958</v>
      </c>
      <c r="AA14" s="12"/>
      <c r="AB14" s="14">
        <v>174482.53572300257</v>
      </c>
      <c r="AC14" s="12" t="s">
        <v>29</v>
      </c>
      <c r="AD14" s="14">
        <v>180284.36066777352</v>
      </c>
      <c r="AE14" s="12" t="s">
        <v>29</v>
      </c>
      <c r="AF14" s="14">
        <v>119216.84932833286</v>
      </c>
      <c r="AG14" s="12"/>
      <c r="AH14" s="14">
        <v>121497</v>
      </c>
      <c r="AI14" s="12"/>
      <c r="AJ14" s="14">
        <v>138228</v>
      </c>
      <c r="AK14" s="12"/>
      <c r="AL14" s="14">
        <v>130258</v>
      </c>
      <c r="AM14" s="12"/>
      <c r="AN14" s="14">
        <v>187206</v>
      </c>
      <c r="AO14" s="12"/>
      <c r="AP14" s="14">
        <v>240558.16687894575</v>
      </c>
      <c r="AQ14" s="12"/>
      <c r="AR14" s="14">
        <v>330727.02939296648</v>
      </c>
      <c r="AS14" s="12"/>
      <c r="AT14" s="14">
        <v>195848.69386209198</v>
      </c>
      <c r="AU14" s="12"/>
    </row>
    <row r="15" spans="1:48">
      <c r="D15" s="14"/>
      <c r="E15" s="12"/>
      <c r="F15" s="14"/>
      <c r="G15" s="12"/>
      <c r="H15" s="14"/>
      <c r="I15" s="12"/>
      <c r="J15" s="14"/>
      <c r="K15" s="12"/>
      <c r="L15" s="14"/>
      <c r="M15" s="12"/>
      <c r="N15" s="14"/>
      <c r="O15" s="12"/>
      <c r="P15" s="14"/>
      <c r="Q15" s="12"/>
      <c r="R15" s="14"/>
      <c r="S15" s="12"/>
      <c r="T15" s="14"/>
      <c r="U15" s="12"/>
      <c r="V15" s="14"/>
      <c r="W15" s="12"/>
      <c r="X15" s="14"/>
      <c r="Y15" s="12"/>
      <c r="Z15" s="14"/>
      <c r="AA15" s="12"/>
      <c r="AB15" s="14"/>
      <c r="AC15" s="12" t="s">
        <v>29</v>
      </c>
      <c r="AD15" s="14"/>
      <c r="AE15" s="12" t="s">
        <v>29</v>
      </c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</row>
    <row r="16" spans="1:48" s="24" customFormat="1">
      <c r="A16" s="157" t="s">
        <v>120</v>
      </c>
      <c r="B16" s="157"/>
      <c r="C16" s="157"/>
      <c r="D16" s="11">
        <v>775108.36859262467</v>
      </c>
      <c r="E16" s="12"/>
      <c r="F16" s="11">
        <v>889648.54989062238</v>
      </c>
      <c r="G16" s="12"/>
      <c r="H16" s="11">
        <v>973361.18116699834</v>
      </c>
      <c r="I16" s="12"/>
      <c r="J16" s="11">
        <v>972212.58591004019</v>
      </c>
      <c r="K16" s="12"/>
      <c r="L16" s="11">
        <v>808492.54934081354</v>
      </c>
      <c r="M16" s="12"/>
      <c r="N16" s="11">
        <v>684009.88415631733</v>
      </c>
      <c r="O16" s="12"/>
      <c r="P16" s="11">
        <v>497732.73926650843</v>
      </c>
      <c r="Q16" s="12"/>
      <c r="R16" s="11">
        <v>561679.47529107658</v>
      </c>
      <c r="S16" s="12"/>
      <c r="T16" s="11">
        <v>521525.75720062718</v>
      </c>
      <c r="U16" s="12"/>
      <c r="V16" s="11">
        <v>649303.44682229101</v>
      </c>
      <c r="W16" s="12"/>
      <c r="X16" s="11">
        <v>710758.67054440826</v>
      </c>
      <c r="Y16" s="12"/>
      <c r="Z16" s="11">
        <v>792830.48923552781</v>
      </c>
      <c r="AA16" s="12"/>
      <c r="AB16" s="11">
        <v>641674.62986410153</v>
      </c>
      <c r="AC16" s="12" t="s">
        <v>29</v>
      </c>
      <c r="AD16" s="11">
        <v>586313.98856812378</v>
      </c>
      <c r="AE16" s="12" t="s">
        <v>29</v>
      </c>
      <c r="AF16" s="11">
        <v>380695.25377058738</v>
      </c>
      <c r="AG16" s="12"/>
      <c r="AH16" s="11">
        <v>381398</v>
      </c>
      <c r="AI16" s="12"/>
      <c r="AJ16" s="11">
        <v>405864</v>
      </c>
      <c r="AK16" s="12"/>
      <c r="AL16" s="11">
        <v>383751</v>
      </c>
      <c r="AM16" s="12"/>
      <c r="AN16" s="11">
        <v>525927</v>
      </c>
      <c r="AO16" s="12"/>
      <c r="AP16" s="11">
        <v>621367.53577479266</v>
      </c>
      <c r="AQ16" s="12"/>
      <c r="AR16" s="11">
        <v>765874.73157145048</v>
      </c>
      <c r="AS16" s="12"/>
      <c r="AT16" s="11">
        <v>626041.9511797725</v>
      </c>
      <c r="AU16" s="12"/>
    </row>
    <row r="17" spans="1:47">
      <c r="B17" s="156" t="s">
        <v>121</v>
      </c>
      <c r="C17" s="156"/>
      <c r="D17" s="14">
        <v>27464.556164455269</v>
      </c>
      <c r="E17" s="12"/>
      <c r="F17" s="14">
        <v>27257.216463459699</v>
      </c>
      <c r="G17" s="12"/>
      <c r="H17" s="14">
        <v>13369.292004701598</v>
      </c>
      <c r="I17" s="12"/>
      <c r="J17" s="14">
        <v>21593.209182494058</v>
      </c>
      <c r="K17" s="12"/>
      <c r="L17" s="14">
        <v>27234.675346871092</v>
      </c>
      <c r="M17" s="12"/>
      <c r="N17" s="14">
        <v>23658.311864089854</v>
      </c>
      <c r="O17" s="12"/>
      <c r="P17" s="14">
        <v>9929.6055691757119</v>
      </c>
      <c r="Q17" s="12"/>
      <c r="R17" s="14">
        <v>11595.701542434897</v>
      </c>
      <c r="S17" s="12"/>
      <c r="T17" s="14">
        <v>8569.0696850284057</v>
      </c>
      <c r="U17" s="12"/>
      <c r="V17" s="14">
        <v>14998.264402825225</v>
      </c>
      <c r="W17" s="12"/>
      <c r="X17" s="14">
        <v>13264.631475359798</v>
      </c>
      <c r="Y17" s="12"/>
      <c r="Z17" s="14">
        <v>11692.996238985646</v>
      </c>
      <c r="AA17" s="12"/>
      <c r="AB17" s="14">
        <v>12296.940436051933</v>
      </c>
      <c r="AC17" s="12" t="s">
        <v>29</v>
      </c>
      <c r="AD17" s="14">
        <v>13279.855876764494</v>
      </c>
      <c r="AE17" s="12" t="s">
        <v>29</v>
      </c>
      <c r="AF17" s="14">
        <v>7889.3596479413827</v>
      </c>
      <c r="AG17" s="12"/>
      <c r="AH17" s="14">
        <v>6095</v>
      </c>
      <c r="AI17" s="12"/>
      <c r="AJ17" s="14">
        <v>6073</v>
      </c>
      <c r="AK17" s="12"/>
      <c r="AL17" s="14">
        <v>2380</v>
      </c>
      <c r="AM17" s="12"/>
      <c r="AN17" s="14">
        <v>4263</v>
      </c>
      <c r="AO17" s="12"/>
      <c r="AP17" s="14">
        <v>7390.9300601283048</v>
      </c>
      <c r="AQ17" s="12" t="s">
        <v>229</v>
      </c>
      <c r="AR17" s="14">
        <v>5332.5490383464839</v>
      </c>
      <c r="AS17" s="48" t="s">
        <v>49</v>
      </c>
      <c r="AT17" s="14">
        <v>2068.6986627834326</v>
      </c>
      <c r="AU17" s="48" t="s">
        <v>49</v>
      </c>
    </row>
    <row r="18" spans="1:47">
      <c r="B18" s="156" t="s">
        <v>122</v>
      </c>
      <c r="C18" s="156"/>
      <c r="D18" s="14">
        <v>86663.447719633274</v>
      </c>
      <c r="E18" s="12"/>
      <c r="F18" s="14">
        <v>66286.852471797509</v>
      </c>
      <c r="G18" s="12"/>
      <c r="H18" s="14">
        <v>67714.7386724565</v>
      </c>
      <c r="I18" s="12"/>
      <c r="J18" s="14">
        <v>59059.850008532281</v>
      </c>
      <c r="K18" s="12"/>
      <c r="L18" s="14">
        <v>38641.193228312906</v>
      </c>
      <c r="M18" s="12"/>
      <c r="N18" s="14">
        <v>40396.416954482396</v>
      </c>
      <c r="O18" s="12"/>
      <c r="P18" s="14">
        <v>32680.509715767144</v>
      </c>
      <c r="Q18" s="12"/>
      <c r="R18" s="14">
        <v>32491.385729910868</v>
      </c>
      <c r="S18" s="12"/>
      <c r="T18" s="14">
        <v>33171.651977223104</v>
      </c>
      <c r="U18" s="12"/>
      <c r="V18" s="14">
        <v>33228.926241472815</v>
      </c>
      <c r="W18" s="12"/>
      <c r="X18" s="14">
        <v>50111.73611456115</v>
      </c>
      <c r="Y18" s="12"/>
      <c r="Z18" s="14">
        <v>54636.050996617283</v>
      </c>
      <c r="AA18" s="12"/>
      <c r="AB18" s="14">
        <v>39760.774974156804</v>
      </c>
      <c r="AC18" s="12" t="s">
        <v>29</v>
      </c>
      <c r="AD18" s="14">
        <v>29836.409671129291</v>
      </c>
      <c r="AE18" s="12" t="s">
        <v>29</v>
      </c>
      <c r="AF18" s="14">
        <v>21048.474859539532</v>
      </c>
      <c r="AG18" s="12"/>
      <c r="AH18" s="14">
        <v>19018</v>
      </c>
      <c r="AI18" s="12"/>
      <c r="AJ18" s="14">
        <v>18198</v>
      </c>
      <c r="AK18" s="12"/>
      <c r="AL18" s="14">
        <v>12012</v>
      </c>
      <c r="AM18" s="12"/>
      <c r="AN18" s="14">
        <v>16071</v>
      </c>
      <c r="AO18" s="12"/>
      <c r="AP18" s="14">
        <v>25516.288283752499</v>
      </c>
      <c r="AQ18" s="12" t="s">
        <v>229</v>
      </c>
      <c r="AR18" s="14">
        <v>27486.270673237435</v>
      </c>
      <c r="AS18" s="12"/>
      <c r="AT18" s="14">
        <v>17324.520313854558</v>
      </c>
      <c r="AU18" s="12"/>
    </row>
    <row r="19" spans="1:47">
      <c r="B19" s="156" t="s">
        <v>123</v>
      </c>
      <c r="C19" s="156"/>
      <c r="D19" s="14">
        <v>152248.12324792959</v>
      </c>
      <c r="E19" s="12"/>
      <c r="F19" s="14">
        <v>140051.90829539942</v>
      </c>
      <c r="G19" s="12"/>
      <c r="H19" s="14">
        <v>127947.97169235518</v>
      </c>
      <c r="I19" s="12"/>
      <c r="J19" s="14">
        <v>93892.693739479437</v>
      </c>
      <c r="K19" s="12"/>
      <c r="L19" s="14">
        <v>84695.013346423599</v>
      </c>
      <c r="M19" s="12"/>
      <c r="N19" s="14">
        <v>49277.811059526182</v>
      </c>
      <c r="O19" s="12"/>
      <c r="P19" s="14">
        <v>50405.06548844029</v>
      </c>
      <c r="Q19" s="12"/>
      <c r="R19" s="14">
        <v>49178.539580465876</v>
      </c>
      <c r="S19" s="12"/>
      <c r="T19" s="14">
        <v>43905.716897647137</v>
      </c>
      <c r="U19" s="12"/>
      <c r="V19" s="14">
        <v>61621.019844054128</v>
      </c>
      <c r="W19" s="12"/>
      <c r="X19" s="14">
        <v>57209.81550762229</v>
      </c>
      <c r="Y19" s="12"/>
      <c r="Z19" s="14">
        <v>69117.197566068571</v>
      </c>
      <c r="AA19" s="12"/>
      <c r="AB19" s="14">
        <v>65907.819265015874</v>
      </c>
      <c r="AC19" s="12" t="s">
        <v>29</v>
      </c>
      <c r="AD19" s="14">
        <v>55757.320267293988</v>
      </c>
      <c r="AE19" s="12" t="s">
        <v>29</v>
      </c>
      <c r="AF19" s="14">
        <v>37114.25305508302</v>
      </c>
      <c r="AG19" s="12"/>
      <c r="AH19" s="14">
        <v>28651</v>
      </c>
      <c r="AI19" s="12"/>
      <c r="AJ19" s="14">
        <v>34036</v>
      </c>
      <c r="AK19" s="12"/>
      <c r="AL19" s="14">
        <v>27523</v>
      </c>
      <c r="AM19" s="12"/>
      <c r="AN19" s="14">
        <v>38283</v>
      </c>
      <c r="AO19" s="12"/>
      <c r="AP19" s="14">
        <v>36091.747452870783</v>
      </c>
      <c r="AQ19" s="12" t="s">
        <v>229</v>
      </c>
      <c r="AR19" s="14">
        <v>49749.669460904755</v>
      </c>
      <c r="AS19" s="12"/>
      <c r="AT19" s="14">
        <v>32998.358357231984</v>
      </c>
      <c r="AU19" s="12"/>
    </row>
    <row r="20" spans="1:47">
      <c r="B20" s="156" t="s">
        <v>124</v>
      </c>
      <c r="C20" s="156"/>
      <c r="D20" s="14">
        <v>154567.77652982576</v>
      </c>
      <c r="E20" s="12"/>
      <c r="F20" s="14">
        <v>122949.73961094058</v>
      </c>
      <c r="G20" s="12"/>
      <c r="H20" s="14">
        <v>147861.66682763334</v>
      </c>
      <c r="I20" s="12"/>
      <c r="J20" s="14">
        <v>141419.0076432424</v>
      </c>
      <c r="K20" s="12"/>
      <c r="L20" s="14">
        <v>113619.73055835591</v>
      </c>
      <c r="M20" s="12"/>
      <c r="N20" s="14">
        <v>92555.54306929982</v>
      </c>
      <c r="O20" s="12"/>
      <c r="P20" s="14">
        <v>54744.391502044447</v>
      </c>
      <c r="Q20" s="12"/>
      <c r="R20" s="14">
        <v>61807.200548551278</v>
      </c>
      <c r="S20" s="12"/>
      <c r="T20" s="14">
        <v>50735.200044570171</v>
      </c>
      <c r="U20" s="12"/>
      <c r="V20" s="14">
        <v>56287.767690860033</v>
      </c>
      <c r="W20" s="12"/>
      <c r="X20" s="14">
        <v>78425.168192958314</v>
      </c>
      <c r="Y20" s="12"/>
      <c r="Z20" s="14">
        <v>80092.358027874594</v>
      </c>
      <c r="AA20" s="12"/>
      <c r="AB20" s="14">
        <v>71037.637315626984</v>
      </c>
      <c r="AC20" s="12" t="s">
        <v>29</v>
      </c>
      <c r="AD20" s="14">
        <v>74246.143848481486</v>
      </c>
      <c r="AE20" s="12" t="s">
        <v>29</v>
      </c>
      <c r="AF20" s="14">
        <v>37112.796478106044</v>
      </c>
      <c r="AG20" s="12"/>
      <c r="AH20" s="14">
        <v>33690</v>
      </c>
      <c r="AI20" s="12"/>
      <c r="AJ20" s="14">
        <v>45617</v>
      </c>
      <c r="AK20" s="12"/>
      <c r="AL20" s="14">
        <v>33141</v>
      </c>
      <c r="AM20" s="12"/>
      <c r="AN20" s="14">
        <v>41600</v>
      </c>
      <c r="AO20" s="12"/>
      <c r="AP20" s="14">
        <v>57959.082233535955</v>
      </c>
      <c r="AQ20" s="12" t="s">
        <v>229</v>
      </c>
      <c r="AR20" s="14">
        <v>61101.342300526099</v>
      </c>
      <c r="AS20" s="12"/>
      <c r="AT20" s="14">
        <v>41445.222400113882</v>
      </c>
      <c r="AU20" s="12"/>
    </row>
    <row r="21" spans="1:47">
      <c r="B21" s="156" t="s">
        <v>125</v>
      </c>
      <c r="C21" s="156"/>
      <c r="D21" s="14">
        <v>98386.221307244836</v>
      </c>
      <c r="E21" s="12"/>
      <c r="F21" s="14">
        <v>214712.43463931535</v>
      </c>
      <c r="G21" s="12"/>
      <c r="H21" s="14">
        <v>169883.4306339091</v>
      </c>
      <c r="I21" s="12"/>
      <c r="J21" s="14">
        <v>215416.14800216586</v>
      </c>
      <c r="K21" s="12"/>
      <c r="L21" s="14">
        <v>154974.77396867209</v>
      </c>
      <c r="M21" s="12"/>
      <c r="N21" s="14">
        <v>130227.25832642301</v>
      </c>
      <c r="O21" s="12"/>
      <c r="P21" s="14">
        <v>76205.995819907112</v>
      </c>
      <c r="Q21" s="12"/>
      <c r="R21" s="14">
        <v>99021.508326669762</v>
      </c>
      <c r="S21" s="12"/>
      <c r="T21" s="14">
        <v>80162.970594859464</v>
      </c>
      <c r="U21" s="12"/>
      <c r="V21" s="14">
        <v>91214.796821893207</v>
      </c>
      <c r="W21" s="12"/>
      <c r="X21" s="14">
        <v>111147.27744037994</v>
      </c>
      <c r="Y21" s="12"/>
      <c r="Z21" s="14">
        <v>150729.04067085765</v>
      </c>
      <c r="AA21" s="12"/>
      <c r="AB21" s="14">
        <v>118661.37873322636</v>
      </c>
      <c r="AC21" s="12" t="s">
        <v>29</v>
      </c>
      <c r="AD21" s="14">
        <v>104707.69507288827</v>
      </c>
      <c r="AE21" s="12" t="s">
        <v>29</v>
      </c>
      <c r="AF21" s="14">
        <v>56774.468694174226</v>
      </c>
      <c r="AG21" s="12"/>
      <c r="AH21" s="14">
        <v>46526</v>
      </c>
      <c r="AI21" s="12"/>
      <c r="AJ21" s="14">
        <v>47446</v>
      </c>
      <c r="AK21" s="12"/>
      <c r="AL21" s="14">
        <v>55530</v>
      </c>
      <c r="AM21" s="12"/>
      <c r="AN21" s="14">
        <v>45570</v>
      </c>
      <c r="AO21" s="12"/>
      <c r="AP21" s="14">
        <v>53951.586277202121</v>
      </c>
      <c r="AQ21" s="12" t="s">
        <v>229</v>
      </c>
      <c r="AR21" s="14">
        <v>80880.162094747124</v>
      </c>
      <c r="AS21" s="12"/>
      <c r="AT21" s="14">
        <v>67652.233911428906</v>
      </c>
      <c r="AU21" s="12"/>
    </row>
    <row r="22" spans="1:47">
      <c r="B22" s="156" t="s">
        <v>126</v>
      </c>
      <c r="C22" s="156"/>
      <c r="D22" s="14">
        <v>111989.45279686475</v>
      </c>
      <c r="E22" s="12"/>
      <c r="F22" s="14">
        <v>131552.81042916371</v>
      </c>
      <c r="G22" s="12"/>
      <c r="H22" s="14">
        <v>138554.50989986857</v>
      </c>
      <c r="I22" s="12"/>
      <c r="J22" s="14">
        <v>165001.0079257121</v>
      </c>
      <c r="K22" s="12"/>
      <c r="L22" s="14">
        <v>150239.26937741897</v>
      </c>
      <c r="M22" s="12"/>
      <c r="N22" s="14">
        <v>119866.44533063992</v>
      </c>
      <c r="O22" s="12"/>
      <c r="P22" s="14">
        <v>75949.755572825336</v>
      </c>
      <c r="Q22" s="12"/>
      <c r="R22" s="14">
        <v>96072.33019920603</v>
      </c>
      <c r="S22" s="12"/>
      <c r="T22" s="14">
        <v>85134.339356482233</v>
      </c>
      <c r="U22" s="12"/>
      <c r="V22" s="14">
        <v>93287.838107685529</v>
      </c>
      <c r="W22" s="12"/>
      <c r="X22" s="14">
        <v>107499.25740589795</v>
      </c>
      <c r="Y22" s="12"/>
      <c r="Z22" s="14">
        <v>115128.59142892274</v>
      </c>
      <c r="AA22" s="12"/>
      <c r="AB22" s="14">
        <v>90912.831767342228</v>
      </c>
      <c r="AC22" s="12" t="s">
        <v>29</v>
      </c>
      <c r="AD22" s="14">
        <v>89262.603009462939</v>
      </c>
      <c r="AE22" s="12" t="s">
        <v>29</v>
      </c>
      <c r="AF22" s="14">
        <v>70645.25324478629</v>
      </c>
      <c r="AG22" s="12"/>
      <c r="AH22" s="14">
        <v>58629</v>
      </c>
      <c r="AI22" s="12"/>
      <c r="AJ22" s="14">
        <v>58088</v>
      </c>
      <c r="AK22" s="12"/>
      <c r="AL22" s="14">
        <v>49449</v>
      </c>
      <c r="AM22" s="12"/>
      <c r="AN22" s="14">
        <v>51643</v>
      </c>
      <c r="AO22" s="12"/>
      <c r="AP22" s="14">
        <v>70883.027934369675</v>
      </c>
      <c r="AQ22" s="12" t="s">
        <v>229</v>
      </c>
      <c r="AR22" s="14">
        <v>89881.651303336068</v>
      </c>
      <c r="AS22" s="12"/>
      <c r="AT22" s="14">
        <v>65912.922905269283</v>
      </c>
      <c r="AU22" s="12"/>
    </row>
    <row r="23" spans="1:47">
      <c r="B23" s="156" t="s">
        <v>127</v>
      </c>
      <c r="C23" s="156"/>
      <c r="D23" s="14">
        <v>60904.512455985277</v>
      </c>
      <c r="E23" s="12"/>
      <c r="F23" s="14">
        <v>72491.197431526307</v>
      </c>
      <c r="G23" s="12"/>
      <c r="H23" s="14">
        <v>110061.4024114793</v>
      </c>
      <c r="I23" s="12"/>
      <c r="J23" s="14">
        <v>116604.41739784945</v>
      </c>
      <c r="K23" s="12"/>
      <c r="L23" s="14">
        <v>97573.456622838974</v>
      </c>
      <c r="M23" s="12"/>
      <c r="N23" s="14">
        <v>99683.257563052437</v>
      </c>
      <c r="O23" s="12"/>
      <c r="P23" s="14">
        <v>65623.110966780456</v>
      </c>
      <c r="Q23" s="12"/>
      <c r="R23" s="14">
        <v>72616.431695381281</v>
      </c>
      <c r="S23" s="12"/>
      <c r="T23" s="14">
        <v>62374.560344547601</v>
      </c>
      <c r="U23" s="12"/>
      <c r="V23" s="14">
        <v>86888.412381589194</v>
      </c>
      <c r="W23" s="12"/>
      <c r="X23" s="14">
        <v>97764.618403483997</v>
      </c>
      <c r="Y23" s="12"/>
      <c r="Z23" s="14">
        <v>117310.47941103599</v>
      </c>
      <c r="AA23" s="12"/>
      <c r="AB23" s="14">
        <v>79688.157240992005</v>
      </c>
      <c r="AC23" s="12" t="s">
        <v>29</v>
      </c>
      <c r="AD23" s="14">
        <v>73899.867333748742</v>
      </c>
      <c r="AE23" s="12" t="s">
        <v>29</v>
      </c>
      <c r="AF23" s="14">
        <v>48878.115033234077</v>
      </c>
      <c r="AG23" s="12"/>
      <c r="AH23" s="14">
        <v>49633</v>
      </c>
      <c r="AI23" s="12"/>
      <c r="AJ23" s="14">
        <v>75779</v>
      </c>
      <c r="AK23" s="12"/>
      <c r="AL23" s="14">
        <v>68816</v>
      </c>
      <c r="AM23" s="12"/>
      <c r="AN23" s="14">
        <v>88399</v>
      </c>
      <c r="AO23" s="12"/>
      <c r="AP23" s="14">
        <v>94932.636245859205</v>
      </c>
      <c r="AQ23" s="12" t="s">
        <v>229</v>
      </c>
      <c r="AR23" s="14">
        <v>116330.5683908741</v>
      </c>
      <c r="AS23" s="12"/>
      <c r="AT23" s="14">
        <v>104341.60980010785</v>
      </c>
      <c r="AU23" s="12"/>
    </row>
    <row r="24" spans="1:47">
      <c r="B24" s="156" t="s">
        <v>128</v>
      </c>
      <c r="C24" s="156"/>
      <c r="D24" s="14">
        <v>27108.605540297594</v>
      </c>
      <c r="E24" s="12"/>
      <c r="F24" s="14">
        <v>41156.160700250293</v>
      </c>
      <c r="G24" s="12"/>
      <c r="H24" s="14">
        <v>84104.267674796967</v>
      </c>
      <c r="I24" s="12"/>
      <c r="J24" s="14">
        <v>66481.038011306271</v>
      </c>
      <c r="K24" s="12"/>
      <c r="L24" s="14">
        <v>52465.545315226387</v>
      </c>
      <c r="M24" s="12"/>
      <c r="N24" s="14">
        <v>57462.771927331167</v>
      </c>
      <c r="O24" s="12"/>
      <c r="P24" s="14">
        <v>33937.085949985616</v>
      </c>
      <c r="Q24" s="12"/>
      <c r="R24" s="14">
        <v>49372.005012793968</v>
      </c>
      <c r="S24" s="12"/>
      <c r="T24" s="14">
        <v>45983.661360305421</v>
      </c>
      <c r="U24" s="12"/>
      <c r="V24" s="14">
        <v>59731.963518340803</v>
      </c>
      <c r="W24" s="12"/>
      <c r="X24" s="14">
        <v>70190.540246649238</v>
      </c>
      <c r="Y24" s="12"/>
      <c r="Z24" s="14">
        <v>70774.164166414979</v>
      </c>
      <c r="AA24" s="12"/>
      <c r="AB24" s="14">
        <v>52621.397972635954</v>
      </c>
      <c r="AC24" s="12" t="s">
        <v>29</v>
      </c>
      <c r="AD24" s="14">
        <v>45926.25333385729</v>
      </c>
      <c r="AE24" s="12" t="s">
        <v>29</v>
      </c>
      <c r="AF24" s="14">
        <v>40015.655621839098</v>
      </c>
      <c r="AG24" s="12"/>
      <c r="AH24" s="14">
        <v>55147</v>
      </c>
      <c r="AI24" s="12"/>
      <c r="AJ24" s="14">
        <v>46885</v>
      </c>
      <c r="AK24" s="12"/>
      <c r="AL24" s="14">
        <v>49432</v>
      </c>
      <c r="AM24" s="12"/>
      <c r="AN24" s="14">
        <v>80205</v>
      </c>
      <c r="AO24" s="12"/>
      <c r="AP24" s="14">
        <v>96746.780884918509</v>
      </c>
      <c r="AQ24" s="12" t="s">
        <v>229</v>
      </c>
      <c r="AR24" s="14">
        <v>110007.49478864751</v>
      </c>
      <c r="AS24" s="12"/>
      <c r="AT24" s="14">
        <v>94286.218192943939</v>
      </c>
      <c r="AU24" s="12"/>
    </row>
    <row r="25" spans="1:47">
      <c r="B25" s="156" t="s">
        <v>129</v>
      </c>
      <c r="C25" s="156"/>
      <c r="D25" s="14">
        <v>31043.365456090054</v>
      </c>
      <c r="E25" s="12"/>
      <c r="F25" s="14">
        <v>38404.475975215952</v>
      </c>
      <c r="G25" s="12"/>
      <c r="H25" s="14">
        <v>39357.594511288931</v>
      </c>
      <c r="I25" s="12"/>
      <c r="J25" s="14">
        <v>36988.45843239376</v>
      </c>
      <c r="K25" s="12"/>
      <c r="L25" s="14">
        <v>30656.721270689417</v>
      </c>
      <c r="M25" s="12"/>
      <c r="N25" s="14">
        <v>22511.319074824183</v>
      </c>
      <c r="O25" s="12"/>
      <c r="P25" s="14">
        <v>36972.598366476879</v>
      </c>
      <c r="Q25" s="12"/>
      <c r="R25" s="14">
        <v>32236.988523766631</v>
      </c>
      <c r="S25" s="12"/>
      <c r="T25" s="14">
        <v>36933.815551528445</v>
      </c>
      <c r="U25" s="12"/>
      <c r="V25" s="14">
        <v>46950.133280221664</v>
      </c>
      <c r="W25" s="12"/>
      <c r="X25" s="14">
        <v>44543.687818834667</v>
      </c>
      <c r="Y25" s="12"/>
      <c r="Z25" s="14">
        <v>43664.678835493898</v>
      </c>
      <c r="AA25" s="12"/>
      <c r="AB25" s="14">
        <v>47757.342537041099</v>
      </c>
      <c r="AC25" s="12" t="s">
        <v>29</v>
      </c>
      <c r="AD25" s="14">
        <v>36560.268547512329</v>
      </c>
      <c r="AE25" s="12" t="s">
        <v>29</v>
      </c>
      <c r="AF25" s="14">
        <v>26388.564006622662</v>
      </c>
      <c r="AG25" s="12"/>
      <c r="AH25" s="14">
        <v>33384</v>
      </c>
      <c r="AI25" s="12"/>
      <c r="AJ25" s="14">
        <v>37455</v>
      </c>
      <c r="AK25" s="12"/>
      <c r="AL25" s="14">
        <v>38778</v>
      </c>
      <c r="AM25" s="12"/>
      <c r="AN25" s="14">
        <v>59081</v>
      </c>
      <c r="AO25" s="12"/>
      <c r="AP25" s="14">
        <v>66800.196856317707</v>
      </c>
      <c r="AQ25" s="12" t="s">
        <v>229</v>
      </c>
      <c r="AR25" s="14">
        <v>78102.913509908438</v>
      </c>
      <c r="AS25" s="12"/>
      <c r="AT25" s="14">
        <v>75204.785108710799</v>
      </c>
      <c r="AU25" s="12"/>
    </row>
    <row r="26" spans="1:47">
      <c r="B26" s="156" t="s">
        <v>130</v>
      </c>
      <c r="C26" s="156"/>
      <c r="D26" s="14">
        <v>8677.560570128484</v>
      </c>
      <c r="E26" s="12"/>
      <c r="F26" s="14">
        <v>13190.109104268837</v>
      </c>
      <c r="G26" s="12"/>
      <c r="H26" s="14">
        <v>35225.645552976421</v>
      </c>
      <c r="I26" s="12"/>
      <c r="J26" s="14">
        <v>26630.291138954322</v>
      </c>
      <c r="K26" s="12"/>
      <c r="L26" s="14">
        <v>22342.333260255709</v>
      </c>
      <c r="M26" s="12"/>
      <c r="N26" s="14">
        <v>20028.32017790385</v>
      </c>
      <c r="O26" s="12"/>
      <c r="P26" s="14">
        <v>29302.475179489422</v>
      </c>
      <c r="Q26" s="12"/>
      <c r="R26" s="14">
        <v>26964.172549729421</v>
      </c>
      <c r="S26" s="12"/>
      <c r="T26" s="14">
        <v>28588.91683192868</v>
      </c>
      <c r="U26" s="12"/>
      <c r="V26" s="14">
        <v>34149.211096084073</v>
      </c>
      <c r="W26" s="12"/>
      <c r="X26" s="14">
        <v>26955.708715338049</v>
      </c>
      <c r="Y26" s="12"/>
      <c r="Z26" s="14">
        <v>38613.200441426234</v>
      </c>
      <c r="AA26" s="12"/>
      <c r="AB26" s="14">
        <v>24779.214533257506</v>
      </c>
      <c r="AC26" s="12" t="s">
        <v>29</v>
      </c>
      <c r="AD26" s="14">
        <v>26624.780856265912</v>
      </c>
      <c r="AE26" s="12" t="s">
        <v>29</v>
      </c>
      <c r="AF26" s="14">
        <v>18012.304144027214</v>
      </c>
      <c r="AG26" s="12"/>
      <c r="AH26" s="14">
        <v>22934</v>
      </c>
      <c r="AI26" s="12"/>
      <c r="AJ26" s="14">
        <v>16095</v>
      </c>
      <c r="AK26" s="12"/>
      <c r="AL26" s="14">
        <v>20024</v>
      </c>
      <c r="AM26" s="12"/>
      <c r="AN26" s="14">
        <v>46231</v>
      </c>
      <c r="AO26" s="12"/>
      <c r="AP26" s="14">
        <v>53728.108807600394</v>
      </c>
      <c r="AQ26" s="12" t="s">
        <v>229</v>
      </c>
      <c r="AR26" s="14">
        <v>66092.970729980443</v>
      </c>
      <c r="AS26" s="12"/>
      <c r="AT26" s="14">
        <v>49657.896112091257</v>
      </c>
      <c r="AU26" s="12"/>
    </row>
    <row r="27" spans="1:47">
      <c r="B27" s="156" t="s">
        <v>131</v>
      </c>
      <c r="C27" s="156"/>
      <c r="D27" s="14">
        <v>15933.010804169713</v>
      </c>
      <c r="E27" s="12"/>
      <c r="F27" s="14">
        <v>21295.642369284713</v>
      </c>
      <c r="G27" s="12"/>
      <c r="H27" s="14">
        <v>39266.772485532572</v>
      </c>
      <c r="I27" s="12"/>
      <c r="J27" s="14">
        <v>29049.085427910257</v>
      </c>
      <c r="K27" s="12"/>
      <c r="L27" s="14">
        <v>36031.318712415225</v>
      </c>
      <c r="M27" s="12"/>
      <c r="N27" s="14">
        <v>28342.428808744429</v>
      </c>
      <c r="O27" s="12"/>
      <c r="P27" s="14">
        <v>31982.145135616025</v>
      </c>
      <c r="Q27" s="12"/>
      <c r="R27" s="14">
        <v>30323.211582166507</v>
      </c>
      <c r="S27" s="12"/>
      <c r="T27" s="14">
        <v>45965.854556506551</v>
      </c>
      <c r="U27" s="12"/>
      <c r="V27" s="14">
        <v>70945.113437264285</v>
      </c>
      <c r="W27" s="12"/>
      <c r="X27" s="14">
        <v>53646.229223322967</v>
      </c>
      <c r="Y27" s="12"/>
      <c r="Z27" s="14">
        <v>40931.223794690748</v>
      </c>
      <c r="AA27" s="12"/>
      <c r="AB27" s="14">
        <v>38060.985128756707</v>
      </c>
      <c r="AC27" s="12" t="s">
        <v>29</v>
      </c>
      <c r="AD27" s="14">
        <v>36170.133038220039</v>
      </c>
      <c r="AE27" s="12" t="s">
        <v>29</v>
      </c>
      <c r="AF27" s="14">
        <v>16816.008985233966</v>
      </c>
      <c r="AG27" s="12"/>
      <c r="AH27" s="14">
        <v>27691</v>
      </c>
      <c r="AI27" s="12"/>
      <c r="AJ27" s="14">
        <v>20192</v>
      </c>
      <c r="AK27" s="12"/>
      <c r="AL27" s="14">
        <v>26666</v>
      </c>
      <c r="AM27" s="12"/>
      <c r="AN27" s="14">
        <v>51135</v>
      </c>
      <c r="AO27" s="12"/>
      <c r="AP27" s="14">
        <v>56792.063943471658</v>
      </c>
      <c r="AQ27" s="12" t="s">
        <v>229</v>
      </c>
      <c r="AR27" s="14">
        <v>79711.663586017123</v>
      </c>
      <c r="AS27" s="12"/>
      <c r="AT27" s="14">
        <v>75149.485415236515</v>
      </c>
      <c r="AU27" s="12"/>
    </row>
    <row r="28" spans="1:47">
      <c r="B28" s="156" t="s">
        <v>28</v>
      </c>
      <c r="C28" s="156"/>
      <c r="D28" s="14">
        <v>121.736</v>
      </c>
      <c r="E28" s="12" t="s">
        <v>49</v>
      </c>
      <c r="F28" s="14">
        <v>300.00239999999997</v>
      </c>
      <c r="G28" s="12" t="s">
        <v>49</v>
      </c>
      <c r="H28" s="14">
        <v>13.8888</v>
      </c>
      <c r="I28" s="12" t="s">
        <v>49</v>
      </c>
      <c r="J28" s="14">
        <v>77.379000000000005</v>
      </c>
      <c r="K28" s="12" t="s">
        <v>49</v>
      </c>
      <c r="L28" s="14">
        <v>18.518333333333334</v>
      </c>
      <c r="M28" s="12" t="s">
        <v>49</v>
      </c>
      <c r="N28" s="14">
        <v>0</v>
      </c>
      <c r="O28" s="12"/>
      <c r="P28" s="14">
        <v>0</v>
      </c>
      <c r="Q28" s="12"/>
      <c r="R28" s="14">
        <v>0</v>
      </c>
      <c r="S28" s="12"/>
      <c r="T28" s="14">
        <v>0</v>
      </c>
      <c r="U28" s="12"/>
      <c r="V28" s="14">
        <v>0</v>
      </c>
      <c r="W28" s="12"/>
      <c r="X28" s="14">
        <v>0</v>
      </c>
      <c r="Y28" s="12"/>
      <c r="Z28" s="14">
        <v>140.50765714285714</v>
      </c>
      <c r="AA28" s="12" t="s">
        <v>49</v>
      </c>
      <c r="AB28" s="14">
        <v>190.14996000000002</v>
      </c>
      <c r="AC28" s="12" t="s">
        <v>49</v>
      </c>
      <c r="AD28" s="14">
        <v>42.657712500000002</v>
      </c>
      <c r="AE28" s="12" t="s">
        <v>49</v>
      </c>
      <c r="AF28" s="14">
        <v>0</v>
      </c>
      <c r="AG28" s="12"/>
      <c r="AH28" s="14">
        <v>0</v>
      </c>
      <c r="AI28" s="12"/>
      <c r="AJ28" s="14">
        <v>0</v>
      </c>
      <c r="AK28" s="12"/>
      <c r="AL28" s="14">
        <v>0</v>
      </c>
      <c r="AM28" s="12"/>
      <c r="AN28" s="14">
        <v>3446</v>
      </c>
      <c r="AO28" s="48" t="s">
        <v>49</v>
      </c>
      <c r="AP28" s="14">
        <v>575.08679476585007</v>
      </c>
      <c r="AQ28" s="48" t="s">
        <v>49</v>
      </c>
      <c r="AR28" s="14">
        <v>1197.4756949247731</v>
      </c>
      <c r="AS28" s="48" t="s">
        <v>49</v>
      </c>
      <c r="AT28" s="14">
        <v>0</v>
      </c>
      <c r="AU28" s="48"/>
    </row>
    <row r="29" spans="1:47">
      <c r="D29" s="14"/>
      <c r="E29" s="12"/>
      <c r="F29" s="14"/>
      <c r="G29" s="12"/>
      <c r="H29" s="14"/>
      <c r="I29" s="12"/>
      <c r="J29" s="14"/>
      <c r="K29" s="12"/>
      <c r="L29" s="14"/>
      <c r="M29" s="12"/>
      <c r="N29" s="14"/>
      <c r="O29" s="12"/>
      <c r="P29" s="14"/>
      <c r="Q29" s="12"/>
      <c r="R29" s="14"/>
      <c r="S29" s="12"/>
      <c r="T29" s="14"/>
      <c r="U29" s="12"/>
      <c r="V29" s="14"/>
      <c r="W29" s="12"/>
      <c r="X29" s="14"/>
      <c r="Y29" s="12"/>
      <c r="Z29" s="14"/>
      <c r="AA29" s="12"/>
      <c r="AB29" s="14"/>
      <c r="AC29" s="12" t="s">
        <v>29</v>
      </c>
      <c r="AD29" s="14"/>
      <c r="AE29" s="12" t="s">
        <v>29</v>
      </c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4"/>
      <c r="AS29" s="12"/>
      <c r="AT29" s="14"/>
      <c r="AU29" s="12"/>
    </row>
    <row r="30" spans="1:47" s="24" customFormat="1">
      <c r="A30" s="157" t="s">
        <v>132</v>
      </c>
      <c r="B30" s="157"/>
      <c r="C30" s="157"/>
      <c r="D30" s="25" t="s">
        <v>133</v>
      </c>
      <c r="E30" s="12"/>
      <c r="F30" s="11">
        <v>889648.54989062285</v>
      </c>
      <c r="G30" s="12"/>
      <c r="H30" s="11">
        <v>973361.18116699869</v>
      </c>
      <c r="I30" s="12"/>
      <c r="J30" s="11">
        <v>972212.58591003832</v>
      </c>
      <c r="K30" s="12"/>
      <c r="L30" s="11">
        <v>808492.54934081191</v>
      </c>
      <c r="M30" s="12"/>
      <c r="N30" s="11">
        <v>684009.8841563171</v>
      </c>
      <c r="O30" s="12"/>
      <c r="P30" s="11">
        <v>497732.73926650785</v>
      </c>
      <c r="Q30" s="12"/>
      <c r="R30" s="11">
        <v>561679.47529107472</v>
      </c>
      <c r="S30" s="12"/>
      <c r="T30" s="11">
        <v>521525.75720062631</v>
      </c>
      <c r="U30" s="12"/>
      <c r="V30" s="11">
        <v>649303.44682229089</v>
      </c>
      <c r="W30" s="12"/>
      <c r="X30" s="11">
        <v>710758.6705444071</v>
      </c>
      <c r="Y30" s="12"/>
      <c r="Z30" s="11">
        <v>792830.48923552781</v>
      </c>
      <c r="AA30" s="12"/>
      <c r="AB30" s="11">
        <v>641674.62986410153</v>
      </c>
      <c r="AC30" s="12" t="s">
        <v>29</v>
      </c>
      <c r="AD30" s="11">
        <v>586313.98856812378</v>
      </c>
      <c r="AE30" s="12" t="s">
        <v>29</v>
      </c>
      <c r="AF30" s="11">
        <v>380695.25377058785</v>
      </c>
      <c r="AG30" s="12" t="s">
        <v>29</v>
      </c>
      <c r="AH30" s="11">
        <v>381398</v>
      </c>
      <c r="AI30" s="12"/>
      <c r="AJ30" s="11">
        <v>405864.22781850438</v>
      </c>
      <c r="AK30" s="12"/>
      <c r="AL30" s="11">
        <v>383751</v>
      </c>
      <c r="AM30" s="12"/>
      <c r="AN30" s="11">
        <v>525927</v>
      </c>
      <c r="AO30" s="12"/>
      <c r="AP30" s="11">
        <v>621367.53577479871</v>
      </c>
      <c r="AQ30" s="12"/>
      <c r="AR30" s="11">
        <v>765874.73157145211</v>
      </c>
      <c r="AS30" s="12"/>
      <c r="AT30" s="11">
        <v>626041.95117977075</v>
      </c>
      <c r="AU30" s="12"/>
    </row>
    <row r="31" spans="1:47">
      <c r="B31" s="156" t="s">
        <v>134</v>
      </c>
      <c r="C31" s="156"/>
      <c r="D31" s="26" t="s">
        <v>133</v>
      </c>
      <c r="E31" s="12"/>
      <c r="F31" s="14">
        <v>868351.25419293076</v>
      </c>
      <c r="G31" s="12"/>
      <c r="H31" s="14">
        <v>953295.02453495876</v>
      </c>
      <c r="I31" s="12"/>
      <c r="J31" s="14">
        <v>954047.83175488678</v>
      </c>
      <c r="K31" s="12"/>
      <c r="L31" s="14">
        <v>787580.62274844688</v>
      </c>
      <c r="M31" s="12"/>
      <c r="N31" s="14">
        <v>662407.87287353352</v>
      </c>
      <c r="O31" s="12"/>
      <c r="P31" s="14">
        <v>485801.08719662455</v>
      </c>
      <c r="Q31" s="12"/>
      <c r="R31" s="14">
        <v>547271.73365150648</v>
      </c>
      <c r="S31" s="12"/>
      <c r="T31" s="14">
        <v>506479.93463296094</v>
      </c>
      <c r="U31" s="12"/>
      <c r="V31" s="14">
        <v>632227.54309682676</v>
      </c>
      <c r="W31" s="12"/>
      <c r="X31" s="14">
        <v>690273.3679020335</v>
      </c>
      <c r="Y31" s="12"/>
      <c r="Z31" s="14">
        <v>767411.70842028758</v>
      </c>
      <c r="AA31" s="12"/>
      <c r="AB31" s="14">
        <v>623470.89760419831</v>
      </c>
      <c r="AC31" s="12" t="s">
        <v>29</v>
      </c>
      <c r="AD31" s="14">
        <v>578615.91097177705</v>
      </c>
      <c r="AE31" s="12" t="s">
        <v>29</v>
      </c>
      <c r="AF31" s="14">
        <v>374011.13941330306</v>
      </c>
      <c r="AG31" s="12" t="s">
        <v>29</v>
      </c>
      <c r="AH31" s="14">
        <v>376410</v>
      </c>
      <c r="AI31" s="12"/>
      <c r="AJ31" s="14">
        <v>404646.45639880782</v>
      </c>
      <c r="AK31" s="12"/>
      <c r="AL31" s="14">
        <v>378813</v>
      </c>
      <c r="AM31" s="12"/>
      <c r="AN31" s="14">
        <v>510370</v>
      </c>
      <c r="AO31" s="12"/>
      <c r="AP31" s="14">
        <v>607682</v>
      </c>
      <c r="AQ31" s="12"/>
      <c r="AR31" s="14">
        <v>745712</v>
      </c>
      <c r="AS31" s="12"/>
      <c r="AT31" s="14">
        <v>618764.46466859174</v>
      </c>
      <c r="AU31" s="12"/>
    </row>
    <row r="32" spans="1:47">
      <c r="B32" s="156" t="s">
        <v>135</v>
      </c>
      <c r="C32" s="156"/>
      <c r="D32" s="26" t="s">
        <v>133</v>
      </c>
      <c r="E32" s="12"/>
      <c r="F32" s="14">
        <v>19739.729947692151</v>
      </c>
      <c r="G32" s="12"/>
      <c r="H32" s="14">
        <v>19953.508332039939</v>
      </c>
      <c r="I32" s="12"/>
      <c r="J32" s="14">
        <v>17521.372455151566</v>
      </c>
      <c r="K32" s="12"/>
      <c r="L32" s="14">
        <v>20179.186192365061</v>
      </c>
      <c r="M32" s="12"/>
      <c r="N32" s="14">
        <v>21361.021782783606</v>
      </c>
      <c r="O32" s="12"/>
      <c r="P32" s="14">
        <v>11561.171136549974</v>
      </c>
      <c r="Q32" s="12"/>
      <c r="R32" s="14">
        <v>14105.709506234867</v>
      </c>
      <c r="S32" s="12"/>
      <c r="T32" s="14">
        <v>14986.693917665356</v>
      </c>
      <c r="U32" s="12"/>
      <c r="V32" s="14">
        <v>17075.903725464083</v>
      </c>
      <c r="W32" s="12"/>
      <c r="X32" s="14">
        <v>20485.302642373619</v>
      </c>
      <c r="Y32" s="12"/>
      <c r="Z32" s="14">
        <v>24586.404746073513</v>
      </c>
      <c r="AA32" s="12"/>
      <c r="AB32" s="14">
        <v>18203.732259903758</v>
      </c>
      <c r="AC32" s="12" t="s">
        <v>29</v>
      </c>
      <c r="AD32" s="14">
        <v>7698.0775963466285</v>
      </c>
      <c r="AE32" s="12" t="s">
        <v>29</v>
      </c>
      <c r="AF32" s="14">
        <v>6684.1143572845021</v>
      </c>
      <c r="AG32" s="12" t="s">
        <v>29</v>
      </c>
      <c r="AH32" s="14">
        <v>4988</v>
      </c>
      <c r="AI32" s="48" t="s">
        <v>49</v>
      </c>
      <c r="AJ32" s="14">
        <v>1217.7714196965462</v>
      </c>
      <c r="AK32" s="48" t="s">
        <v>49</v>
      </c>
      <c r="AL32" s="14">
        <v>4938</v>
      </c>
      <c r="AM32" s="48" t="s">
        <v>49</v>
      </c>
      <c r="AN32" s="14">
        <v>15557</v>
      </c>
      <c r="AO32" s="48"/>
      <c r="AP32" s="14">
        <v>12837</v>
      </c>
      <c r="AQ32" s="48"/>
      <c r="AR32" s="14">
        <v>15041</v>
      </c>
      <c r="AS32" s="48"/>
      <c r="AT32" s="14">
        <v>6964.5036877612265</v>
      </c>
      <c r="AU32" s="48"/>
    </row>
    <row r="33" spans="1:47">
      <c r="B33" s="156" t="s">
        <v>28</v>
      </c>
      <c r="C33" s="156"/>
      <c r="D33" s="26" t="s">
        <v>133</v>
      </c>
      <c r="E33" s="12"/>
      <c r="F33" s="14">
        <v>1557.5657500000002</v>
      </c>
      <c r="G33" s="12" t="s">
        <v>49</v>
      </c>
      <c r="H33" s="14">
        <v>112.64830000000001</v>
      </c>
      <c r="I33" s="12" t="s">
        <v>49</v>
      </c>
      <c r="J33" s="14">
        <v>643.38170000000002</v>
      </c>
      <c r="K33" s="12" t="s">
        <v>49</v>
      </c>
      <c r="L33" s="14">
        <v>732.74040000000002</v>
      </c>
      <c r="M33" s="12" t="s">
        <v>49</v>
      </c>
      <c r="N33" s="14">
        <v>240.98949999999999</v>
      </c>
      <c r="O33" s="12" t="s">
        <v>49</v>
      </c>
      <c r="P33" s="14">
        <v>370.48093333333333</v>
      </c>
      <c r="Q33" s="12" t="s">
        <v>49</v>
      </c>
      <c r="R33" s="14">
        <v>302.03213333333332</v>
      </c>
      <c r="S33" s="12" t="s">
        <v>49</v>
      </c>
      <c r="T33" s="14">
        <v>59.128650000000007</v>
      </c>
      <c r="U33" s="12" t="s">
        <v>49</v>
      </c>
      <c r="V33" s="14">
        <v>0</v>
      </c>
      <c r="W33" s="12"/>
      <c r="X33" s="14">
        <v>0</v>
      </c>
      <c r="Y33" s="12"/>
      <c r="Z33" s="14">
        <v>832.37606916666653</v>
      </c>
      <c r="AA33" s="12" t="s">
        <v>49</v>
      </c>
      <c r="AB33" s="14">
        <v>0</v>
      </c>
      <c r="AC33" s="12" t="s">
        <v>29</v>
      </c>
      <c r="AD33" s="14">
        <v>0</v>
      </c>
      <c r="AE33" s="12" t="s">
        <v>29</v>
      </c>
      <c r="AF33" s="14">
        <v>0</v>
      </c>
      <c r="AG33" s="12" t="s">
        <v>29</v>
      </c>
      <c r="AH33" s="14">
        <v>0</v>
      </c>
      <c r="AI33" s="12"/>
      <c r="AJ33" s="14">
        <v>0</v>
      </c>
      <c r="AK33" s="12"/>
      <c r="AL33" s="14">
        <v>0</v>
      </c>
      <c r="AM33" s="12"/>
      <c r="AN33" s="14">
        <v>0</v>
      </c>
      <c r="AO33" s="12"/>
      <c r="AP33" s="14">
        <v>848</v>
      </c>
      <c r="AQ33" s="12"/>
      <c r="AR33" s="14">
        <v>5122</v>
      </c>
      <c r="AS33" s="12"/>
      <c r="AT33" s="14">
        <v>312.98282341774996</v>
      </c>
      <c r="AU33" s="48" t="s">
        <v>49</v>
      </c>
    </row>
    <row r="34" spans="1:47">
      <c r="D34" s="14"/>
      <c r="E34" s="12"/>
      <c r="F34" s="14"/>
      <c r="G34" s="12"/>
      <c r="H34" s="14"/>
      <c r="I34" s="12"/>
      <c r="J34" s="14"/>
      <c r="K34" s="12"/>
      <c r="L34" s="14"/>
      <c r="M34" s="12"/>
      <c r="N34" s="14"/>
      <c r="O34" s="12"/>
      <c r="P34" s="14"/>
      <c r="Q34" s="12"/>
      <c r="R34" s="14"/>
      <c r="S34" s="12"/>
      <c r="T34" s="14"/>
      <c r="U34" s="12"/>
      <c r="V34" s="14"/>
      <c r="W34" s="12"/>
      <c r="X34" s="14"/>
      <c r="Y34" s="12"/>
      <c r="Z34" s="14"/>
      <c r="AA34" s="12"/>
      <c r="AB34" s="14"/>
      <c r="AC34" s="12" t="s">
        <v>29</v>
      </c>
      <c r="AD34" s="14"/>
      <c r="AE34" s="12" t="s">
        <v>29</v>
      </c>
      <c r="AF34" s="14"/>
      <c r="AG34" s="12" t="s">
        <v>29</v>
      </c>
      <c r="AH34" s="14"/>
      <c r="AI34" s="12"/>
      <c r="AJ34" s="14"/>
      <c r="AK34" s="12"/>
      <c r="AL34" s="14"/>
      <c r="AM34" s="12"/>
      <c r="AN34" s="14"/>
      <c r="AO34" s="12"/>
      <c r="AP34" s="14"/>
      <c r="AQ34" s="12"/>
      <c r="AR34" s="14"/>
      <c r="AS34" s="12"/>
      <c r="AT34" s="14"/>
      <c r="AU34" s="12"/>
    </row>
    <row r="35" spans="1:47" s="24" customFormat="1">
      <c r="A35" s="157" t="s">
        <v>136</v>
      </c>
      <c r="B35" s="157"/>
      <c r="C35" s="157"/>
      <c r="D35" s="11">
        <v>775108.36859262479</v>
      </c>
      <c r="E35" s="12"/>
      <c r="F35" s="11">
        <v>889648.54989062226</v>
      </c>
      <c r="G35" s="12"/>
      <c r="H35" s="11">
        <v>973361.18116699858</v>
      </c>
      <c r="I35" s="12"/>
      <c r="J35" s="11">
        <v>972212.58591003995</v>
      </c>
      <c r="K35" s="12"/>
      <c r="L35" s="11">
        <v>808492.54934081319</v>
      </c>
      <c r="M35" s="12"/>
      <c r="N35" s="11">
        <v>684009.88415631733</v>
      </c>
      <c r="O35" s="12"/>
      <c r="P35" s="11">
        <v>497732.73926650838</v>
      </c>
      <c r="Q35" s="12"/>
      <c r="R35" s="11">
        <v>561679.47529107647</v>
      </c>
      <c r="S35" s="12"/>
      <c r="T35" s="11">
        <v>521525.75720062701</v>
      </c>
      <c r="U35" s="12"/>
      <c r="V35" s="11">
        <v>649303.44682229101</v>
      </c>
      <c r="W35" s="12"/>
      <c r="X35" s="11">
        <v>710758.67054440838</v>
      </c>
      <c r="Y35" s="12"/>
      <c r="Z35" s="11">
        <v>792830.48923552781</v>
      </c>
      <c r="AA35" s="12"/>
      <c r="AB35" s="11">
        <v>641674.62986410153</v>
      </c>
      <c r="AC35" s="12" t="s">
        <v>29</v>
      </c>
      <c r="AD35" s="11">
        <v>586313.98856812378</v>
      </c>
      <c r="AE35" s="12" t="s">
        <v>29</v>
      </c>
      <c r="AF35" s="11">
        <v>380695.25377058797</v>
      </c>
      <c r="AG35" s="12" t="s">
        <v>29</v>
      </c>
      <c r="AH35" s="11">
        <v>381398</v>
      </c>
      <c r="AI35" s="12"/>
      <c r="AJ35" s="11">
        <v>405864</v>
      </c>
      <c r="AK35" s="12"/>
      <c r="AL35" s="11">
        <v>383751</v>
      </c>
      <c r="AM35" s="12"/>
      <c r="AN35" s="11">
        <v>525927</v>
      </c>
      <c r="AO35" s="12"/>
      <c r="AP35" s="11">
        <v>621367.53577479301</v>
      </c>
      <c r="AQ35" s="12"/>
      <c r="AR35" s="11">
        <v>765874.73157145025</v>
      </c>
      <c r="AS35" s="12"/>
      <c r="AT35" s="11">
        <v>626041.95117977308</v>
      </c>
      <c r="AU35" s="12"/>
    </row>
    <row r="36" spans="1:47">
      <c r="B36" s="156" t="s">
        <v>137</v>
      </c>
      <c r="C36" s="156"/>
      <c r="D36" s="14">
        <v>23896.966568259701</v>
      </c>
      <c r="E36" s="12"/>
      <c r="F36" s="14">
        <v>25052.133777832631</v>
      </c>
      <c r="G36" s="12"/>
      <c r="H36" s="14">
        <v>29796.097987109628</v>
      </c>
      <c r="I36" s="12"/>
      <c r="J36" s="14">
        <v>29765.491414134256</v>
      </c>
      <c r="K36" s="12"/>
      <c r="L36" s="14">
        <v>31385.670849726714</v>
      </c>
      <c r="M36" s="12"/>
      <c r="N36" s="14">
        <v>26009.729585798283</v>
      </c>
      <c r="O36" s="12"/>
      <c r="P36" s="14">
        <v>20958.797775937892</v>
      </c>
      <c r="Q36" s="12"/>
      <c r="R36" s="14">
        <v>26272.077524044897</v>
      </c>
      <c r="S36" s="12"/>
      <c r="T36" s="14">
        <v>19247.562174949522</v>
      </c>
      <c r="U36" s="12"/>
      <c r="V36" s="14">
        <v>26852.141987106475</v>
      </c>
      <c r="W36" s="12"/>
      <c r="X36" s="14">
        <v>28045.617288208148</v>
      </c>
      <c r="Y36" s="12"/>
      <c r="Z36" s="14">
        <v>26193.087341597886</v>
      </c>
      <c r="AA36" s="12"/>
      <c r="AB36" s="14">
        <v>19937.926022634671</v>
      </c>
      <c r="AC36" s="12" t="s">
        <v>29</v>
      </c>
      <c r="AD36" s="14">
        <v>15015.150781043585</v>
      </c>
      <c r="AE36" s="12" t="s">
        <v>29</v>
      </c>
      <c r="AF36" s="14">
        <v>9762.1957339071287</v>
      </c>
      <c r="AG36" s="12" t="s">
        <v>29</v>
      </c>
      <c r="AH36" s="14">
        <v>6675</v>
      </c>
      <c r="AI36" s="12"/>
      <c r="AJ36" s="14">
        <v>2499</v>
      </c>
      <c r="AK36" s="48" t="s">
        <v>49</v>
      </c>
      <c r="AL36" s="14">
        <v>8992</v>
      </c>
      <c r="AM36" s="48"/>
      <c r="AN36" s="14">
        <v>18142</v>
      </c>
      <c r="AO36" s="48"/>
      <c r="AP36" s="14">
        <v>23171.66474873183</v>
      </c>
      <c r="AQ36" s="48" t="s">
        <v>229</v>
      </c>
      <c r="AR36" s="14">
        <v>29608.403255319459</v>
      </c>
      <c r="AS36" s="48"/>
      <c r="AT36" s="14">
        <v>34463.019248043274</v>
      </c>
      <c r="AU36" s="48"/>
    </row>
    <row r="37" spans="1:47">
      <c r="B37" s="156" t="s">
        <v>138</v>
      </c>
      <c r="C37" s="156"/>
      <c r="D37" s="14">
        <v>145268.8657078254</v>
      </c>
      <c r="E37" s="12"/>
      <c r="F37" s="14">
        <v>115472.89541051094</v>
      </c>
      <c r="G37" s="12"/>
      <c r="H37" s="14">
        <v>152242.27714006943</v>
      </c>
      <c r="I37" s="12"/>
      <c r="J37" s="14">
        <v>153537.00312557936</v>
      </c>
      <c r="K37" s="12"/>
      <c r="L37" s="14">
        <v>165454.47774128505</v>
      </c>
      <c r="M37" s="12"/>
      <c r="N37" s="14">
        <v>110638.78899393464</v>
      </c>
      <c r="O37" s="12"/>
      <c r="P37" s="14">
        <v>84416.179729399635</v>
      </c>
      <c r="Q37" s="12"/>
      <c r="R37" s="14">
        <v>82825.614536518566</v>
      </c>
      <c r="S37" s="12"/>
      <c r="T37" s="14">
        <v>82234.989797359623</v>
      </c>
      <c r="U37" s="12"/>
      <c r="V37" s="14">
        <v>108592.5822909522</v>
      </c>
      <c r="W37" s="12"/>
      <c r="X37" s="14">
        <v>98267.078795084977</v>
      </c>
      <c r="Y37" s="12"/>
      <c r="Z37" s="14">
        <v>80357.705184263352</v>
      </c>
      <c r="AA37" s="12"/>
      <c r="AB37" s="14">
        <v>72211.735063754342</v>
      </c>
      <c r="AC37" s="12" t="s">
        <v>29</v>
      </c>
      <c r="AD37" s="14">
        <v>50096.254733836489</v>
      </c>
      <c r="AE37" s="12" t="s">
        <v>29</v>
      </c>
      <c r="AF37" s="14">
        <v>32784.141484573564</v>
      </c>
      <c r="AG37" s="12" t="s">
        <v>29</v>
      </c>
      <c r="AH37" s="14">
        <v>46767</v>
      </c>
      <c r="AI37" s="12"/>
      <c r="AJ37" s="14">
        <v>26127</v>
      </c>
      <c r="AK37" s="12"/>
      <c r="AL37" s="14">
        <v>39622</v>
      </c>
      <c r="AM37" s="12"/>
      <c r="AN37" s="14">
        <v>58717</v>
      </c>
      <c r="AO37" s="12"/>
      <c r="AP37" s="14">
        <v>53699.989596655694</v>
      </c>
      <c r="AQ37" s="12" t="s">
        <v>229</v>
      </c>
      <c r="AR37" s="14">
        <v>54828.71483022131</v>
      </c>
      <c r="AS37" s="12"/>
      <c r="AT37" s="14">
        <v>49392.767830655423</v>
      </c>
      <c r="AU37" s="12"/>
    </row>
    <row r="38" spans="1:47">
      <c r="B38" s="156" t="s">
        <v>139</v>
      </c>
      <c r="C38" s="156"/>
      <c r="D38" s="14">
        <v>169380.8201700935</v>
      </c>
      <c r="E38" s="12"/>
      <c r="F38" s="14">
        <v>225599.07185050988</v>
      </c>
      <c r="G38" s="12"/>
      <c r="H38" s="14">
        <v>230766.49049595601</v>
      </c>
      <c r="I38" s="12"/>
      <c r="J38" s="14">
        <v>253294.84657712979</v>
      </c>
      <c r="K38" s="12"/>
      <c r="L38" s="14">
        <v>204436.51386272561</v>
      </c>
      <c r="M38" s="12"/>
      <c r="N38" s="14">
        <v>168262.62231628146</v>
      </c>
      <c r="O38" s="12"/>
      <c r="P38" s="14">
        <v>124134.04128562324</v>
      </c>
      <c r="Q38" s="12"/>
      <c r="R38" s="14">
        <v>124625.87297180822</v>
      </c>
      <c r="S38" s="12"/>
      <c r="T38" s="14">
        <v>122179.1217244837</v>
      </c>
      <c r="U38" s="12"/>
      <c r="V38" s="14">
        <v>139124.24550636002</v>
      </c>
      <c r="W38" s="12"/>
      <c r="X38" s="14">
        <v>152882.54793978011</v>
      </c>
      <c r="Y38" s="12"/>
      <c r="Z38" s="14">
        <v>195314.0466095453</v>
      </c>
      <c r="AA38" s="12"/>
      <c r="AB38" s="14">
        <v>145925.19824824823</v>
      </c>
      <c r="AC38" s="12" t="s">
        <v>29</v>
      </c>
      <c r="AD38" s="14">
        <v>136123.40125831563</v>
      </c>
      <c r="AE38" s="12" t="s">
        <v>29</v>
      </c>
      <c r="AF38" s="14">
        <v>79661.485357650105</v>
      </c>
      <c r="AG38" s="12" t="s">
        <v>29</v>
      </c>
      <c r="AH38" s="14">
        <v>73155</v>
      </c>
      <c r="AI38" s="12"/>
      <c r="AJ38" s="14">
        <v>66587</v>
      </c>
      <c r="AK38" s="12"/>
      <c r="AL38" s="14">
        <v>58203</v>
      </c>
      <c r="AM38" s="12"/>
      <c r="AN38" s="14">
        <v>88026</v>
      </c>
      <c r="AO38" s="12"/>
      <c r="AP38" s="14">
        <v>95414.213055475935</v>
      </c>
      <c r="AQ38" s="12" t="s">
        <v>229</v>
      </c>
      <c r="AR38" s="14">
        <v>89249.461172771538</v>
      </c>
      <c r="AS38" s="12"/>
      <c r="AT38" s="14">
        <v>81036.959333372884</v>
      </c>
      <c r="AU38" s="12"/>
    </row>
    <row r="39" spans="1:47">
      <c r="B39" s="156" t="s">
        <v>140</v>
      </c>
      <c r="C39" s="156"/>
      <c r="D39" s="14">
        <v>49229.913109004316</v>
      </c>
      <c r="E39" s="12"/>
      <c r="F39" s="14">
        <v>98377.841073963617</v>
      </c>
      <c r="G39" s="12"/>
      <c r="H39" s="14">
        <v>64296.428137035691</v>
      </c>
      <c r="I39" s="12"/>
      <c r="J39" s="14">
        <v>118058.53502935277</v>
      </c>
      <c r="K39" s="12"/>
      <c r="L39" s="14">
        <v>66394.854483451491</v>
      </c>
      <c r="M39" s="12"/>
      <c r="N39" s="14">
        <v>53680.536111489484</v>
      </c>
      <c r="O39" s="12"/>
      <c r="P39" s="14">
        <v>29791.780067202737</v>
      </c>
      <c r="Q39" s="12"/>
      <c r="R39" s="14">
        <v>43006.450689876168</v>
      </c>
      <c r="S39" s="12"/>
      <c r="T39" s="14">
        <v>40487.494415686968</v>
      </c>
      <c r="U39" s="12"/>
      <c r="V39" s="14">
        <v>44950.691778780354</v>
      </c>
      <c r="W39" s="12"/>
      <c r="X39" s="14">
        <v>58854.168175048995</v>
      </c>
      <c r="Y39" s="12"/>
      <c r="Z39" s="14">
        <v>63035.139094445316</v>
      </c>
      <c r="AA39" s="12"/>
      <c r="AB39" s="14">
        <v>46629.443036794364</v>
      </c>
      <c r="AC39" s="12" t="s">
        <v>29</v>
      </c>
      <c r="AD39" s="14">
        <v>46173.258123606</v>
      </c>
      <c r="AE39" s="12" t="s">
        <v>29</v>
      </c>
      <c r="AF39" s="14">
        <v>36555.043817000929</v>
      </c>
      <c r="AG39" s="12" t="s">
        <v>29</v>
      </c>
      <c r="AH39" s="14">
        <v>24641</v>
      </c>
      <c r="AI39" s="12"/>
      <c r="AJ39" s="14">
        <v>26674</v>
      </c>
      <c r="AK39" s="12"/>
      <c r="AL39" s="14">
        <v>30766</v>
      </c>
      <c r="AM39" s="12"/>
      <c r="AN39" s="14">
        <v>29149</v>
      </c>
      <c r="AO39" s="12"/>
      <c r="AP39" s="14">
        <v>32136.826254417105</v>
      </c>
      <c r="AQ39" s="12" t="s">
        <v>229</v>
      </c>
      <c r="AR39" s="14">
        <v>37353.033375029227</v>
      </c>
      <c r="AS39" s="12"/>
      <c r="AT39" s="14">
        <v>38687.43671386841</v>
      </c>
      <c r="AU39" s="12"/>
    </row>
    <row r="40" spans="1:47">
      <c r="B40" s="156" t="s">
        <v>141</v>
      </c>
      <c r="C40" s="156"/>
      <c r="D40" s="14">
        <v>167781.69634668186</v>
      </c>
      <c r="E40" s="12"/>
      <c r="F40" s="14">
        <v>180453.41235622694</v>
      </c>
      <c r="G40" s="12"/>
      <c r="H40" s="14">
        <v>208759.69584325989</v>
      </c>
      <c r="I40" s="12"/>
      <c r="J40" s="14">
        <v>189416.89344883696</v>
      </c>
      <c r="K40" s="12"/>
      <c r="L40" s="14">
        <v>166040.12410102432</v>
      </c>
      <c r="M40" s="12"/>
      <c r="N40" s="14">
        <v>139540.64999834754</v>
      </c>
      <c r="O40" s="12"/>
      <c r="P40" s="14">
        <v>119213.62631055019</v>
      </c>
      <c r="Q40" s="12"/>
      <c r="R40" s="14">
        <v>159794.83749075641</v>
      </c>
      <c r="S40" s="12"/>
      <c r="T40" s="14">
        <v>128337.65419667607</v>
      </c>
      <c r="U40" s="12"/>
      <c r="V40" s="14">
        <v>161243.04686158441</v>
      </c>
      <c r="W40" s="12"/>
      <c r="X40" s="14">
        <v>172141.91815494731</v>
      </c>
      <c r="Y40" s="12"/>
      <c r="Z40" s="14">
        <v>209707.79010565413</v>
      </c>
      <c r="AA40" s="12"/>
      <c r="AB40" s="14">
        <v>166287.87998478097</v>
      </c>
      <c r="AC40" s="12" t="s">
        <v>29</v>
      </c>
      <c r="AD40" s="14">
        <v>142693.200279171</v>
      </c>
      <c r="AE40" s="12" t="s">
        <v>29</v>
      </c>
      <c r="AF40" s="14">
        <v>87853.378709771263</v>
      </c>
      <c r="AG40" s="12" t="s">
        <v>29</v>
      </c>
      <c r="AH40" s="14">
        <v>85093</v>
      </c>
      <c r="AI40" s="12"/>
      <c r="AJ40" s="14">
        <v>115335</v>
      </c>
      <c r="AK40" s="12"/>
      <c r="AL40" s="14">
        <v>92425</v>
      </c>
      <c r="AM40" s="12"/>
      <c r="AN40" s="14">
        <v>105762</v>
      </c>
      <c r="AO40" s="12"/>
      <c r="AP40" s="14">
        <v>120721.76574334943</v>
      </c>
      <c r="AQ40" s="12" t="s">
        <v>229</v>
      </c>
      <c r="AR40" s="14">
        <v>152276.27033796767</v>
      </c>
      <c r="AS40" s="12"/>
      <c r="AT40" s="14">
        <v>160901.97380652576</v>
      </c>
      <c r="AU40" s="12"/>
    </row>
    <row r="41" spans="1:47">
      <c r="B41" s="156" t="s">
        <v>142</v>
      </c>
      <c r="C41" s="156"/>
      <c r="D41" s="14">
        <v>54645.266701505519</v>
      </c>
      <c r="E41" s="12"/>
      <c r="F41" s="14">
        <v>80373.212866675822</v>
      </c>
      <c r="G41" s="12"/>
      <c r="H41" s="14">
        <v>70425.564928549371</v>
      </c>
      <c r="I41" s="12"/>
      <c r="J41" s="14">
        <v>47976.501376575579</v>
      </c>
      <c r="K41" s="12"/>
      <c r="L41" s="14">
        <v>60566.62100202345</v>
      </c>
      <c r="M41" s="12"/>
      <c r="N41" s="14">
        <v>46786.422841677573</v>
      </c>
      <c r="O41" s="12"/>
      <c r="P41" s="14">
        <v>28794.765247517942</v>
      </c>
      <c r="Q41" s="12"/>
      <c r="R41" s="14">
        <v>21311.24740521811</v>
      </c>
      <c r="S41" s="12"/>
      <c r="T41" s="14">
        <v>31485.952465220806</v>
      </c>
      <c r="U41" s="12"/>
      <c r="V41" s="14">
        <v>39445.781380897482</v>
      </c>
      <c r="W41" s="12"/>
      <c r="X41" s="14">
        <v>33671.510877762776</v>
      </c>
      <c r="Y41" s="12"/>
      <c r="Z41" s="14">
        <v>53235.819232893395</v>
      </c>
      <c r="AA41" s="12"/>
      <c r="AB41" s="14">
        <v>31065.005722934457</v>
      </c>
      <c r="AC41" s="12" t="s">
        <v>29</v>
      </c>
      <c r="AD41" s="14">
        <v>36133.169806147293</v>
      </c>
      <c r="AE41" s="12" t="s">
        <v>29</v>
      </c>
      <c r="AF41" s="14">
        <v>26740.933702458369</v>
      </c>
      <c r="AG41" s="12" t="s">
        <v>29</v>
      </c>
      <c r="AH41" s="14">
        <v>19601</v>
      </c>
      <c r="AI41" s="12"/>
      <c r="AJ41" s="14">
        <v>32293</v>
      </c>
      <c r="AK41" s="12"/>
      <c r="AL41" s="14">
        <v>32537</v>
      </c>
      <c r="AM41" s="12"/>
      <c r="AN41" s="14">
        <v>29597</v>
      </c>
      <c r="AO41" s="12"/>
      <c r="AP41" s="14">
        <v>31480.460144075496</v>
      </c>
      <c r="AQ41" s="12" t="s">
        <v>229</v>
      </c>
      <c r="AR41" s="14">
        <v>46826.984144610193</v>
      </c>
      <c r="AS41" s="12"/>
      <c r="AT41" s="14">
        <v>42450.551312197305</v>
      </c>
      <c r="AU41" s="12"/>
    </row>
    <row r="42" spans="1:47">
      <c r="B42" s="156" t="s">
        <v>143</v>
      </c>
      <c r="C42" s="156"/>
      <c r="D42" s="14">
        <v>90998.37514093786</v>
      </c>
      <c r="E42" s="12"/>
      <c r="F42" s="14">
        <v>105704.6759138951</v>
      </c>
      <c r="G42" s="12"/>
      <c r="H42" s="14">
        <v>136697.91780159346</v>
      </c>
      <c r="I42" s="12"/>
      <c r="J42" s="14">
        <v>93607.211964220987</v>
      </c>
      <c r="K42" s="12"/>
      <c r="L42" s="14">
        <v>65282.119972109525</v>
      </c>
      <c r="M42" s="12"/>
      <c r="N42" s="14">
        <v>81699.985858980959</v>
      </c>
      <c r="O42" s="12"/>
      <c r="P42" s="14">
        <v>57289.680606244561</v>
      </c>
      <c r="Q42" s="12"/>
      <c r="R42" s="14">
        <v>72217.198923808421</v>
      </c>
      <c r="S42" s="12"/>
      <c r="T42" s="14">
        <v>57611.710667406514</v>
      </c>
      <c r="U42" s="12"/>
      <c r="V42" s="14">
        <v>79988.631691206479</v>
      </c>
      <c r="W42" s="12"/>
      <c r="X42" s="14">
        <v>99204.940874073669</v>
      </c>
      <c r="Y42" s="12"/>
      <c r="Z42" s="14">
        <v>119558.55755123738</v>
      </c>
      <c r="AA42" s="12"/>
      <c r="AB42" s="14">
        <v>108193.47870362306</v>
      </c>
      <c r="AC42" s="12" t="s">
        <v>29</v>
      </c>
      <c r="AD42" s="14">
        <v>107760.66418436397</v>
      </c>
      <c r="AE42" s="12" t="s">
        <v>29</v>
      </c>
      <c r="AF42" s="14">
        <v>63455.722174295996</v>
      </c>
      <c r="AG42" s="12" t="s">
        <v>29</v>
      </c>
      <c r="AH42" s="14">
        <v>74347</v>
      </c>
      <c r="AI42" s="12"/>
      <c r="AJ42" s="14">
        <v>82765</v>
      </c>
      <c r="AK42" s="12"/>
      <c r="AL42" s="14">
        <v>60931</v>
      </c>
      <c r="AM42" s="12"/>
      <c r="AN42" s="14">
        <v>95841</v>
      </c>
      <c r="AO42" s="12"/>
      <c r="AP42" s="14">
        <v>123002.9123512846</v>
      </c>
      <c r="AQ42" s="12" t="s">
        <v>229</v>
      </c>
      <c r="AR42" s="14">
        <v>171858.44218324262</v>
      </c>
      <c r="AS42" s="12"/>
      <c r="AT42" s="14">
        <v>121205.31726537639</v>
      </c>
      <c r="AU42" s="12"/>
    </row>
    <row r="43" spans="1:47">
      <c r="B43" s="156" t="s">
        <v>144</v>
      </c>
      <c r="C43" s="156"/>
      <c r="D43" s="14">
        <v>72558.484398316577</v>
      </c>
      <c r="E43" s="12"/>
      <c r="F43" s="14">
        <v>58458.178374340656</v>
      </c>
      <c r="G43" s="12"/>
      <c r="H43" s="14">
        <v>79872.96461342524</v>
      </c>
      <c r="I43" s="12"/>
      <c r="J43" s="14">
        <v>86514.962174210188</v>
      </c>
      <c r="K43" s="12"/>
      <c r="L43" s="14">
        <v>48783.909428467057</v>
      </c>
      <c r="M43" s="12"/>
      <c r="N43" s="14">
        <v>56695.739749807355</v>
      </c>
      <c r="O43" s="12"/>
      <c r="P43" s="14">
        <v>32941.275244032171</v>
      </c>
      <c r="Q43" s="12"/>
      <c r="R43" s="14">
        <v>31626.175749045666</v>
      </c>
      <c r="S43" s="12"/>
      <c r="T43" s="14">
        <v>39832.943258843719</v>
      </c>
      <c r="U43" s="12"/>
      <c r="V43" s="14">
        <v>49036.122825403545</v>
      </c>
      <c r="W43" s="12"/>
      <c r="X43" s="14">
        <v>66903.668969871287</v>
      </c>
      <c r="Y43" s="12"/>
      <c r="Z43" s="14">
        <v>45064.891973037949</v>
      </c>
      <c r="AA43" s="12"/>
      <c r="AB43" s="14">
        <v>51423.963081333619</v>
      </c>
      <c r="AC43" s="12" t="s">
        <v>29</v>
      </c>
      <c r="AD43" s="14">
        <v>52318.889401640852</v>
      </c>
      <c r="AE43" s="12" t="s">
        <v>29</v>
      </c>
      <c r="AF43" s="14">
        <v>43865.160549805412</v>
      </c>
      <c r="AG43" s="12" t="s">
        <v>29</v>
      </c>
      <c r="AH43" s="14">
        <v>50936</v>
      </c>
      <c r="AI43" s="12"/>
      <c r="AJ43" s="14">
        <v>53333</v>
      </c>
      <c r="AK43" s="12"/>
      <c r="AL43" s="14">
        <v>60197</v>
      </c>
      <c r="AM43" s="12"/>
      <c r="AN43" s="14">
        <v>93781</v>
      </c>
      <c r="AO43" s="12"/>
      <c r="AP43" s="14">
        <v>140199.15403475941</v>
      </c>
      <c r="AQ43" s="12" t="s">
        <v>229</v>
      </c>
      <c r="AR43" s="14">
        <v>177430.13498156623</v>
      </c>
      <c r="AS43" s="12"/>
      <c r="AT43" s="14">
        <v>86996.498420825272</v>
      </c>
      <c r="AU43" s="12"/>
    </row>
    <row r="44" spans="1:47" ht="15" customHeight="1">
      <c r="B44" s="156" t="s">
        <v>28</v>
      </c>
      <c r="C44" s="156"/>
      <c r="D44" s="14">
        <v>1347.98045</v>
      </c>
      <c r="E44" s="12" t="s">
        <v>49</v>
      </c>
      <c r="F44" s="14">
        <v>157.12826666666666</v>
      </c>
      <c r="G44" s="12" t="s">
        <v>49</v>
      </c>
      <c r="H44" s="14">
        <v>503.74422000000004</v>
      </c>
      <c r="I44" s="12" t="s">
        <v>49</v>
      </c>
      <c r="J44" s="14">
        <v>41.140800000000006</v>
      </c>
      <c r="K44" s="12" t="s">
        <v>49</v>
      </c>
      <c r="L44" s="14">
        <v>148.25790000000001</v>
      </c>
      <c r="M44" s="12" t="s">
        <v>49</v>
      </c>
      <c r="N44" s="14">
        <v>695.40869999999995</v>
      </c>
      <c r="O44" s="12" t="s">
        <v>49</v>
      </c>
      <c r="P44" s="14">
        <v>192.59300000000002</v>
      </c>
      <c r="Q44" s="12" t="s">
        <v>49</v>
      </c>
      <c r="R44" s="14">
        <v>0</v>
      </c>
      <c r="S44" s="12"/>
      <c r="T44" s="14">
        <v>108.32850000000001</v>
      </c>
      <c r="U44" s="12" t="s">
        <v>49</v>
      </c>
      <c r="V44" s="14">
        <v>70.202500000000001</v>
      </c>
      <c r="W44" s="12" t="s">
        <v>49</v>
      </c>
      <c r="X44" s="14">
        <v>787.21946963109986</v>
      </c>
      <c r="Y44" s="12" t="s">
        <v>49</v>
      </c>
      <c r="Z44" s="14">
        <v>363.45214285714286</v>
      </c>
      <c r="AA44" s="12" t="s">
        <v>49</v>
      </c>
      <c r="AB44" s="14">
        <v>0</v>
      </c>
      <c r="AC44" s="12" t="s">
        <v>29</v>
      </c>
      <c r="AD44" s="14">
        <v>0</v>
      </c>
      <c r="AE44" s="12" t="s">
        <v>29</v>
      </c>
      <c r="AF44" s="14">
        <v>17.19224112456747</v>
      </c>
      <c r="AG44" s="12" t="s">
        <v>49</v>
      </c>
      <c r="AH44" s="14">
        <v>181</v>
      </c>
      <c r="AI44" s="48" t="s">
        <v>49</v>
      </c>
      <c r="AJ44" s="14">
        <v>251</v>
      </c>
      <c r="AK44" s="48" t="s">
        <v>49</v>
      </c>
      <c r="AL44" s="14">
        <v>78</v>
      </c>
      <c r="AM44" s="48" t="s">
        <v>49</v>
      </c>
      <c r="AN44" s="14">
        <v>6912</v>
      </c>
      <c r="AO44" s="48"/>
      <c r="AP44" s="14">
        <v>1540.5498460432586</v>
      </c>
      <c r="AQ44" s="48" t="s">
        <v>49</v>
      </c>
      <c r="AR44" s="14">
        <v>6443.2872907220353</v>
      </c>
      <c r="AS44" s="48" t="s">
        <v>49</v>
      </c>
      <c r="AT44" s="14">
        <v>10907.427248908411</v>
      </c>
      <c r="AU44" s="48"/>
    </row>
    <row r="45" spans="1:47">
      <c r="D45" s="14"/>
      <c r="E45" s="12"/>
      <c r="F45" s="14"/>
      <c r="G45" s="12"/>
      <c r="H45" s="14"/>
      <c r="I45" s="12"/>
      <c r="J45" s="14"/>
      <c r="K45" s="12"/>
      <c r="L45" s="14"/>
      <c r="M45" s="12"/>
      <c r="N45" s="14"/>
      <c r="O45" s="12"/>
      <c r="P45" s="14"/>
      <c r="Q45" s="12"/>
      <c r="R45" s="14"/>
      <c r="S45" s="12"/>
      <c r="T45" s="14"/>
      <c r="U45" s="12"/>
      <c r="V45" s="14"/>
      <c r="W45" s="12"/>
      <c r="X45" s="14"/>
      <c r="Y45" s="12"/>
      <c r="Z45" s="14"/>
      <c r="AA45" s="12"/>
      <c r="AB45" s="14"/>
      <c r="AC45" s="12" t="s">
        <v>29</v>
      </c>
      <c r="AD45" s="14"/>
      <c r="AE45" s="12" t="s">
        <v>29</v>
      </c>
      <c r="AF45" s="14"/>
      <c r="AG45" s="12" t="s">
        <v>29</v>
      </c>
      <c r="AH45" s="14"/>
      <c r="AI45" s="12"/>
      <c r="AJ45" s="14"/>
      <c r="AK45" s="12"/>
      <c r="AL45" s="14"/>
      <c r="AM45" s="12"/>
      <c r="AN45" s="14"/>
      <c r="AO45" s="12"/>
      <c r="AP45" s="14"/>
      <c r="AQ45" s="12"/>
      <c r="AR45" s="14"/>
      <c r="AS45" s="12"/>
      <c r="AT45" s="14"/>
      <c r="AU45" s="12"/>
    </row>
    <row r="46" spans="1:47" s="24" customFormat="1" ht="15">
      <c r="A46" s="157" t="s">
        <v>170</v>
      </c>
      <c r="B46" s="157"/>
      <c r="C46" s="157"/>
      <c r="D46" s="25" t="s">
        <v>133</v>
      </c>
      <c r="E46" s="12"/>
      <c r="F46" s="25" t="s">
        <v>133</v>
      </c>
      <c r="G46" s="12"/>
      <c r="H46" s="25" t="s">
        <v>133</v>
      </c>
      <c r="I46" s="12"/>
      <c r="J46" s="25" t="s">
        <v>133</v>
      </c>
      <c r="K46" s="12"/>
      <c r="L46" s="25" t="s">
        <v>133</v>
      </c>
      <c r="M46" s="12"/>
      <c r="N46" s="25" t="s">
        <v>133</v>
      </c>
      <c r="O46" s="12"/>
      <c r="P46" s="11">
        <v>262667.03949733172</v>
      </c>
      <c r="Q46" s="12" t="s">
        <v>29</v>
      </c>
      <c r="R46" s="11">
        <v>561679.47529107484</v>
      </c>
      <c r="S46" s="12" t="s">
        <v>29</v>
      </c>
      <c r="T46" s="11">
        <v>521525.75720062642</v>
      </c>
      <c r="U46" s="12" t="s">
        <v>29</v>
      </c>
      <c r="V46" s="11">
        <v>649303.44682229159</v>
      </c>
      <c r="W46" s="12" t="s">
        <v>29</v>
      </c>
      <c r="X46" s="11">
        <v>710758.67054440733</v>
      </c>
      <c r="Y46" s="12" t="s">
        <v>29</v>
      </c>
      <c r="Z46" s="11">
        <v>792830.48923552781</v>
      </c>
      <c r="AA46" s="27" t="s">
        <v>29</v>
      </c>
      <c r="AB46" s="11">
        <v>641674.62986410153</v>
      </c>
      <c r="AC46" s="27" t="s">
        <v>29</v>
      </c>
      <c r="AD46" s="11">
        <v>586313.98856812378</v>
      </c>
      <c r="AE46" s="12" t="s">
        <v>29</v>
      </c>
      <c r="AF46" s="11">
        <v>380695.25377058785</v>
      </c>
      <c r="AG46" s="12" t="s">
        <v>29</v>
      </c>
      <c r="AH46" s="11">
        <v>381398</v>
      </c>
      <c r="AI46" s="12"/>
      <c r="AJ46" s="11">
        <v>405864</v>
      </c>
      <c r="AK46" s="12"/>
      <c r="AL46" s="11">
        <v>383751</v>
      </c>
      <c r="AM46" s="12"/>
      <c r="AN46" s="11">
        <v>525927</v>
      </c>
      <c r="AO46" s="12"/>
      <c r="AP46" s="11">
        <v>621367.53577479511</v>
      </c>
      <c r="AQ46" s="12"/>
      <c r="AR46" s="11">
        <v>765874.73157145095</v>
      </c>
      <c r="AS46" s="12"/>
      <c r="AT46" s="11">
        <v>626041.95117977122</v>
      </c>
      <c r="AU46" s="12"/>
    </row>
    <row r="47" spans="1:47">
      <c r="B47" s="156" t="s">
        <v>145</v>
      </c>
      <c r="C47" s="156"/>
      <c r="D47" s="26" t="s">
        <v>133</v>
      </c>
      <c r="E47" s="12"/>
      <c r="F47" s="26" t="s">
        <v>133</v>
      </c>
      <c r="G47" s="12"/>
      <c r="H47" s="26" t="s">
        <v>133</v>
      </c>
      <c r="I47" s="12"/>
      <c r="J47" s="26" t="s">
        <v>133</v>
      </c>
      <c r="K47" s="12"/>
      <c r="L47" s="26" t="s">
        <v>133</v>
      </c>
      <c r="M47" s="12"/>
      <c r="N47" s="26" t="s">
        <v>133</v>
      </c>
      <c r="O47" s="12"/>
      <c r="P47" s="14">
        <v>194263.29420773903</v>
      </c>
      <c r="Q47" s="12" t="s">
        <v>29</v>
      </c>
      <c r="R47" s="14">
        <v>400282.45844086714</v>
      </c>
      <c r="S47" s="12" t="s">
        <v>29</v>
      </c>
      <c r="T47" s="14">
        <v>334651.52173234837</v>
      </c>
      <c r="U47" s="12" t="s">
        <v>29</v>
      </c>
      <c r="V47" s="14">
        <v>407044.24335783825</v>
      </c>
      <c r="W47" s="12" t="s">
        <v>29</v>
      </c>
      <c r="X47" s="14">
        <v>489938.33363891463</v>
      </c>
      <c r="Y47" s="12" t="s">
        <v>29</v>
      </c>
      <c r="Z47" s="14">
        <v>525475.7081567779</v>
      </c>
      <c r="AA47" s="27" t="s">
        <v>29</v>
      </c>
      <c r="AB47" s="14">
        <v>457252.47333401954</v>
      </c>
      <c r="AC47" s="27" t="s">
        <v>29</v>
      </c>
      <c r="AD47" s="14">
        <v>457044.84302261326</v>
      </c>
      <c r="AE47" s="12" t="s">
        <v>29</v>
      </c>
      <c r="AF47" s="14">
        <v>294529.86552187125</v>
      </c>
      <c r="AG47" s="12" t="s">
        <v>29</v>
      </c>
      <c r="AH47" s="14">
        <v>299101</v>
      </c>
      <c r="AI47" s="12"/>
      <c r="AJ47" s="14">
        <v>356370</v>
      </c>
      <c r="AK47" s="12"/>
      <c r="AL47" s="14">
        <v>313679</v>
      </c>
      <c r="AM47" s="12"/>
      <c r="AN47" s="14">
        <v>430093</v>
      </c>
      <c r="AO47" s="12"/>
      <c r="AP47" s="14">
        <v>520138.92904273601</v>
      </c>
      <c r="AQ47" s="12"/>
      <c r="AR47" s="14">
        <v>652630.01088757056</v>
      </c>
      <c r="AS47" s="12"/>
      <c r="AT47" s="14">
        <v>506586.29197916971</v>
      </c>
      <c r="AU47" s="12"/>
    </row>
    <row r="48" spans="1:47">
      <c r="B48" s="156" t="s">
        <v>146</v>
      </c>
      <c r="C48" s="156"/>
      <c r="D48" s="26" t="s">
        <v>133</v>
      </c>
      <c r="E48" s="12"/>
      <c r="F48" s="26" t="s">
        <v>133</v>
      </c>
      <c r="G48" s="12"/>
      <c r="H48" s="26" t="s">
        <v>133</v>
      </c>
      <c r="I48" s="12"/>
      <c r="J48" s="26" t="s">
        <v>133</v>
      </c>
      <c r="K48" s="12"/>
      <c r="L48" s="26" t="s">
        <v>133</v>
      </c>
      <c r="M48" s="12"/>
      <c r="N48" s="26" t="s">
        <v>133</v>
      </c>
      <c r="O48" s="12"/>
      <c r="P48" s="14">
        <v>68403.745289592684</v>
      </c>
      <c r="Q48" s="12" t="s">
        <v>29</v>
      </c>
      <c r="R48" s="14">
        <v>161397.01685020895</v>
      </c>
      <c r="S48" s="12" t="s">
        <v>29</v>
      </c>
      <c r="T48" s="14">
        <v>186874.23546827809</v>
      </c>
      <c r="U48" s="12" t="s">
        <v>29</v>
      </c>
      <c r="V48" s="14">
        <v>242259.20346445389</v>
      </c>
      <c r="W48" s="12" t="s">
        <v>29</v>
      </c>
      <c r="X48" s="14">
        <v>220820.33690549457</v>
      </c>
      <c r="Y48" s="12" t="s">
        <v>29</v>
      </c>
      <c r="Z48" s="14">
        <v>267354.78107875423</v>
      </c>
      <c r="AA48" s="27" t="s">
        <v>29</v>
      </c>
      <c r="AB48" s="14">
        <v>184422.1565300826</v>
      </c>
      <c r="AC48" s="27" t="s">
        <v>29</v>
      </c>
      <c r="AD48" s="14">
        <v>129224.92314551212</v>
      </c>
      <c r="AE48" s="12" t="s">
        <v>29</v>
      </c>
      <c r="AF48" s="14">
        <v>86165.38824871651</v>
      </c>
      <c r="AG48" s="12" t="s">
        <v>29</v>
      </c>
      <c r="AH48" s="14">
        <v>82297</v>
      </c>
      <c r="AI48" s="12"/>
      <c r="AJ48" s="14">
        <v>49494</v>
      </c>
      <c r="AK48" s="12"/>
      <c r="AL48" s="14">
        <v>70071</v>
      </c>
      <c r="AM48" s="12"/>
      <c r="AN48" s="14">
        <v>95834</v>
      </c>
      <c r="AO48" s="12"/>
      <c r="AP48" s="14">
        <v>101228.60673205912</v>
      </c>
      <c r="AQ48" s="12"/>
      <c r="AR48" s="14">
        <v>113244.72068388043</v>
      </c>
      <c r="AS48" s="12"/>
      <c r="AT48" s="14">
        <v>119455.65920060154</v>
      </c>
      <c r="AU48" s="12"/>
    </row>
    <row r="49" spans="1:47">
      <c r="B49" s="156" t="s">
        <v>28</v>
      </c>
      <c r="C49" s="156"/>
      <c r="D49" s="26" t="s">
        <v>133</v>
      </c>
      <c r="E49" s="12"/>
      <c r="F49" s="26" t="s">
        <v>133</v>
      </c>
      <c r="G49" s="12"/>
      <c r="H49" s="26" t="s">
        <v>133</v>
      </c>
      <c r="I49" s="12"/>
      <c r="J49" s="26" t="s">
        <v>133</v>
      </c>
      <c r="K49" s="12"/>
      <c r="L49" s="26" t="s">
        <v>133</v>
      </c>
      <c r="M49" s="12"/>
      <c r="N49" s="26" t="s">
        <v>133</v>
      </c>
      <c r="O49" s="12"/>
      <c r="P49" s="14">
        <v>0</v>
      </c>
      <c r="Q49" s="12" t="s">
        <v>29</v>
      </c>
      <c r="R49" s="14">
        <v>0</v>
      </c>
      <c r="S49" s="12" t="s">
        <v>29</v>
      </c>
      <c r="T49" s="14">
        <v>0</v>
      </c>
      <c r="U49" s="12" t="s">
        <v>29</v>
      </c>
      <c r="V49" s="14">
        <v>0</v>
      </c>
      <c r="W49" s="12" t="s">
        <v>29</v>
      </c>
      <c r="X49" s="14">
        <v>0</v>
      </c>
      <c r="Y49" s="12" t="s">
        <v>29</v>
      </c>
      <c r="Z49" s="14">
        <v>0</v>
      </c>
      <c r="AA49" s="27" t="s">
        <v>29</v>
      </c>
      <c r="AB49" s="14">
        <v>0</v>
      </c>
      <c r="AC49" s="27" t="s">
        <v>29</v>
      </c>
      <c r="AD49" s="14">
        <v>44.2224</v>
      </c>
      <c r="AE49" s="12" t="s">
        <v>49</v>
      </c>
      <c r="AF49" s="14">
        <v>0</v>
      </c>
      <c r="AG49" s="12" t="s">
        <v>29</v>
      </c>
      <c r="AH49" s="14">
        <v>0</v>
      </c>
      <c r="AI49" s="12"/>
      <c r="AJ49" s="14">
        <v>0</v>
      </c>
      <c r="AK49" s="12"/>
      <c r="AL49" s="14">
        <v>0</v>
      </c>
      <c r="AM49" s="12"/>
      <c r="AN49" s="14">
        <v>0</v>
      </c>
      <c r="AO49" s="12"/>
      <c r="AP49" s="14"/>
      <c r="AQ49" s="12"/>
      <c r="AR49" s="14"/>
      <c r="AS49" s="12"/>
      <c r="AT49" s="14"/>
      <c r="AU49" s="12"/>
    </row>
    <row r="50" spans="1:47">
      <c r="D50" s="14"/>
      <c r="E50" s="12"/>
      <c r="F50" s="14"/>
      <c r="G50" s="12"/>
      <c r="H50" s="14"/>
      <c r="I50" s="12"/>
      <c r="J50" s="14"/>
      <c r="K50" s="12"/>
      <c r="L50" s="14"/>
      <c r="M50" s="12"/>
      <c r="N50" s="14"/>
      <c r="O50" s="12"/>
      <c r="P50" s="14"/>
      <c r="Q50" s="12"/>
      <c r="R50" s="14"/>
      <c r="S50" s="12"/>
      <c r="T50" s="14"/>
      <c r="U50" s="12"/>
      <c r="V50" s="14"/>
      <c r="W50" s="12"/>
      <c r="X50" s="14"/>
      <c r="Y50" s="12"/>
      <c r="Z50" s="14"/>
      <c r="AA50" s="12"/>
      <c r="AB50" s="14"/>
      <c r="AC50" s="12" t="s">
        <v>29</v>
      </c>
      <c r="AD50" s="14"/>
      <c r="AE50" s="12" t="s">
        <v>29</v>
      </c>
      <c r="AF50" s="14"/>
      <c r="AG50" s="12" t="s">
        <v>29</v>
      </c>
      <c r="AH50" s="14"/>
      <c r="AI50" s="12"/>
      <c r="AJ50" s="14"/>
      <c r="AK50" s="12"/>
      <c r="AL50" s="14"/>
      <c r="AM50" s="12"/>
      <c r="AN50" s="14"/>
      <c r="AO50" s="12"/>
      <c r="AP50" s="14"/>
      <c r="AQ50" s="12"/>
      <c r="AR50" s="14"/>
      <c r="AS50" s="12"/>
      <c r="AT50" s="14"/>
      <c r="AU50" s="12"/>
    </row>
    <row r="51" spans="1:47" s="24" customFormat="1">
      <c r="A51" s="157" t="s">
        <v>147</v>
      </c>
      <c r="B51" s="157"/>
      <c r="C51" s="157"/>
      <c r="D51" s="11">
        <v>775108.36859262316</v>
      </c>
      <c r="E51" s="12"/>
      <c r="F51" s="11">
        <v>889648.54989062296</v>
      </c>
      <c r="G51" s="12"/>
      <c r="H51" s="11">
        <v>973361.18116699986</v>
      </c>
      <c r="I51" s="12"/>
      <c r="J51" s="11">
        <v>972212.58591004077</v>
      </c>
      <c r="K51" s="12"/>
      <c r="L51" s="11">
        <v>808492.54934081458</v>
      </c>
      <c r="M51" s="12"/>
      <c r="N51" s="11">
        <v>684009.88415631594</v>
      </c>
      <c r="O51" s="12"/>
      <c r="P51" s="11">
        <v>497732.73926650814</v>
      </c>
      <c r="Q51" s="12"/>
      <c r="R51" s="11">
        <v>561679.47529107588</v>
      </c>
      <c r="S51" s="12"/>
      <c r="T51" s="11">
        <v>521525.75720062625</v>
      </c>
      <c r="U51" s="12"/>
      <c r="V51" s="11">
        <v>649303.44682229147</v>
      </c>
      <c r="W51" s="12"/>
      <c r="X51" s="11">
        <v>710758.67054440838</v>
      </c>
      <c r="Y51" s="12"/>
      <c r="Z51" s="11">
        <v>792830.48923552781</v>
      </c>
      <c r="AA51" s="12"/>
      <c r="AB51" s="11">
        <v>641674.62986410153</v>
      </c>
      <c r="AC51" s="12" t="s">
        <v>29</v>
      </c>
      <c r="AD51" s="11">
        <v>586313.98856812378</v>
      </c>
      <c r="AE51" s="12" t="s">
        <v>29</v>
      </c>
      <c r="AF51" s="11">
        <v>380695.25377058738</v>
      </c>
      <c r="AG51" s="12" t="s">
        <v>29</v>
      </c>
      <c r="AH51" s="11">
        <v>381398</v>
      </c>
      <c r="AI51" s="12"/>
      <c r="AJ51" s="11">
        <v>405864</v>
      </c>
      <c r="AK51" s="12"/>
      <c r="AL51" s="11">
        <v>383751</v>
      </c>
      <c r="AM51" s="12"/>
      <c r="AN51" s="11">
        <v>525927</v>
      </c>
      <c r="AO51" s="12"/>
      <c r="AP51" s="11">
        <v>621367.53577479441</v>
      </c>
      <c r="AQ51" s="12"/>
      <c r="AR51" s="11">
        <v>765874.73157145176</v>
      </c>
      <c r="AS51" s="12"/>
      <c r="AT51" s="11">
        <v>626041.95117977099</v>
      </c>
      <c r="AU51" s="12"/>
    </row>
    <row r="52" spans="1:47">
      <c r="B52" s="156" t="s">
        <v>206</v>
      </c>
      <c r="C52" s="156"/>
      <c r="D52" s="14">
        <v>592794.80208805203</v>
      </c>
      <c r="E52" s="12"/>
      <c r="F52" s="14">
        <v>697297.01316295145</v>
      </c>
      <c r="G52" s="12"/>
      <c r="H52" s="14">
        <v>715065.50594329915</v>
      </c>
      <c r="I52" s="12"/>
      <c r="J52" s="14">
        <v>754487.42263243324</v>
      </c>
      <c r="K52" s="12"/>
      <c r="L52" s="14">
        <v>623930.41781026602</v>
      </c>
      <c r="M52" s="12"/>
      <c r="N52" s="14">
        <v>496862.61350945162</v>
      </c>
      <c r="O52" s="12"/>
      <c r="P52" s="14">
        <v>365042.18450514058</v>
      </c>
      <c r="Q52" s="12"/>
      <c r="R52" s="14">
        <v>404904.14738749847</v>
      </c>
      <c r="S52" s="12"/>
      <c r="T52" s="14">
        <v>380574.14729797415</v>
      </c>
      <c r="U52" s="12"/>
      <c r="V52" s="14">
        <v>449937.008693273</v>
      </c>
      <c r="W52" s="12"/>
      <c r="X52" s="14">
        <v>484661.06731230929</v>
      </c>
      <c r="Y52" s="12"/>
      <c r="Z52" s="14">
        <v>546062.16468342778</v>
      </c>
      <c r="AA52" s="12"/>
      <c r="AB52" s="14">
        <v>462515.51424926834</v>
      </c>
      <c r="AC52" s="12" t="s">
        <v>29</v>
      </c>
      <c r="AD52" s="14">
        <v>412474.3312695357</v>
      </c>
      <c r="AE52" s="12" t="s">
        <v>29</v>
      </c>
      <c r="AF52" s="14">
        <v>260902.05739888633</v>
      </c>
      <c r="AG52" s="12" t="s">
        <v>29</v>
      </c>
      <c r="AH52" s="14">
        <v>267032</v>
      </c>
      <c r="AI52" s="12"/>
      <c r="AJ52" s="14">
        <v>277990</v>
      </c>
      <c r="AK52" s="12"/>
      <c r="AL52" s="14">
        <v>280149</v>
      </c>
      <c r="AM52" s="12"/>
      <c r="AN52" s="14">
        <v>401274</v>
      </c>
      <c r="AO52" s="12"/>
      <c r="AP52" s="14">
        <v>493981.90331764688</v>
      </c>
      <c r="AQ52" s="12"/>
      <c r="AR52" s="14">
        <v>583084.83200752479</v>
      </c>
      <c r="AS52" s="12"/>
      <c r="AT52" s="14">
        <v>484418.63691324665</v>
      </c>
      <c r="AU52" s="12"/>
    </row>
    <row r="53" spans="1:47">
      <c r="B53" s="156" t="s">
        <v>148</v>
      </c>
      <c r="C53" s="156"/>
      <c r="D53" s="14">
        <v>74849.862097210178</v>
      </c>
      <c r="E53" s="12"/>
      <c r="F53" s="14">
        <v>89458.331337617477</v>
      </c>
      <c r="G53" s="12"/>
      <c r="H53" s="14">
        <v>126527.63095152107</v>
      </c>
      <c r="I53" s="12"/>
      <c r="J53" s="14">
        <v>115724.54928338846</v>
      </c>
      <c r="K53" s="12"/>
      <c r="L53" s="14">
        <v>89746.271890444899</v>
      </c>
      <c r="M53" s="12"/>
      <c r="N53" s="14">
        <v>101885.5292605709</v>
      </c>
      <c r="O53" s="12"/>
      <c r="P53" s="14">
        <v>72290.763433936358</v>
      </c>
      <c r="Q53" s="12"/>
      <c r="R53" s="14">
        <v>83409.745552796274</v>
      </c>
      <c r="S53" s="12"/>
      <c r="T53" s="14">
        <v>82592.027145378626</v>
      </c>
      <c r="U53" s="12"/>
      <c r="V53" s="14">
        <v>132610.78935209598</v>
      </c>
      <c r="W53" s="12"/>
      <c r="X53" s="14">
        <v>124098.63322012924</v>
      </c>
      <c r="Y53" s="12"/>
      <c r="Z53" s="14">
        <v>151412.18097244215</v>
      </c>
      <c r="AA53" s="12"/>
      <c r="AB53" s="14">
        <v>118105.87144186634</v>
      </c>
      <c r="AC53" s="12" t="s">
        <v>29</v>
      </c>
      <c r="AD53" s="14">
        <v>113550.2688648089</v>
      </c>
      <c r="AE53" s="12" t="s">
        <v>29</v>
      </c>
      <c r="AF53" s="14">
        <v>81127.536342170482</v>
      </c>
      <c r="AG53" s="12" t="s">
        <v>29</v>
      </c>
      <c r="AH53" s="14">
        <v>74832</v>
      </c>
      <c r="AI53" s="12"/>
      <c r="AJ53" s="14">
        <v>88594</v>
      </c>
      <c r="AK53" s="12"/>
      <c r="AL53" s="14">
        <v>75993</v>
      </c>
      <c r="AM53" s="12"/>
      <c r="AN53" s="14">
        <v>88823</v>
      </c>
      <c r="AO53" s="12"/>
      <c r="AP53" s="14">
        <v>82312.778087465005</v>
      </c>
      <c r="AQ53" s="12"/>
      <c r="AR53" s="14">
        <v>105259.5228352008</v>
      </c>
      <c r="AS53" s="12"/>
      <c r="AT53" s="14">
        <v>91370.81285530387</v>
      </c>
      <c r="AU53" s="12"/>
    </row>
    <row r="54" spans="1:47">
      <c r="B54" s="156" t="s">
        <v>207</v>
      </c>
      <c r="C54" s="156"/>
      <c r="D54" s="14">
        <v>96129.329400813309</v>
      </c>
      <c r="E54" s="12"/>
      <c r="F54" s="14">
        <v>79425.480148322196</v>
      </c>
      <c r="G54" s="12"/>
      <c r="H54" s="14">
        <v>104101.23930915867</v>
      </c>
      <c r="I54" s="12"/>
      <c r="J54" s="14">
        <v>54489.147874996917</v>
      </c>
      <c r="K54" s="12"/>
      <c r="L54" s="14">
        <v>72266.913936492187</v>
      </c>
      <c r="M54" s="12"/>
      <c r="N54" s="14">
        <v>57481.620409285562</v>
      </c>
      <c r="O54" s="12"/>
      <c r="P54" s="14">
        <v>36935.274073334753</v>
      </c>
      <c r="Q54" s="12"/>
      <c r="R54" s="14">
        <v>45615.560617115829</v>
      </c>
      <c r="S54" s="12"/>
      <c r="T54" s="14">
        <v>34213.541287699889</v>
      </c>
      <c r="U54" s="12"/>
      <c r="V54" s="14">
        <v>42921.755409021323</v>
      </c>
      <c r="W54" s="12"/>
      <c r="X54" s="14">
        <v>78788.20568163268</v>
      </c>
      <c r="Y54" s="12"/>
      <c r="Z54" s="14">
        <v>63177.143314455985</v>
      </c>
      <c r="AA54" s="12"/>
      <c r="AB54" s="14">
        <v>39908.303567738367</v>
      </c>
      <c r="AC54" s="12" t="s">
        <v>29</v>
      </c>
      <c r="AD54" s="14">
        <v>42240.412888556282</v>
      </c>
      <c r="AE54" s="12" t="s">
        <v>29</v>
      </c>
      <c r="AF54" s="14">
        <v>23521.635041784837</v>
      </c>
      <c r="AG54" s="12" t="s">
        <v>29</v>
      </c>
      <c r="AH54" s="14">
        <v>23335</v>
      </c>
      <c r="AI54" s="12"/>
      <c r="AJ54" s="14">
        <v>26352</v>
      </c>
      <c r="AK54" s="12"/>
      <c r="AL54" s="14">
        <v>18035</v>
      </c>
      <c r="AM54" s="12"/>
      <c r="AN54" s="14">
        <v>25232</v>
      </c>
      <c r="AO54" s="12"/>
      <c r="AP54" s="14">
        <v>31275.692361055932</v>
      </c>
      <c r="AQ54" s="12"/>
      <c r="AR54" s="14">
        <v>42771.366473471382</v>
      </c>
      <c r="AS54" s="12"/>
      <c r="AT54" s="14">
        <v>31505.98494758975</v>
      </c>
      <c r="AU54" s="12"/>
    </row>
    <row r="55" spans="1:47" ht="15">
      <c r="B55" s="155" t="s">
        <v>171</v>
      </c>
      <c r="C55" s="156"/>
      <c r="D55" s="14">
        <v>10634.084256547618</v>
      </c>
      <c r="E55" s="12"/>
      <c r="F55" s="14">
        <v>22533.358441731896</v>
      </c>
      <c r="G55" s="12"/>
      <c r="H55" s="14">
        <v>27178.85442968757</v>
      </c>
      <c r="I55" s="12"/>
      <c r="J55" s="14">
        <v>45580.715069222322</v>
      </c>
      <c r="K55" s="12"/>
      <c r="L55" s="14">
        <v>21629.544608373391</v>
      </c>
      <c r="M55" s="12"/>
      <c r="N55" s="14">
        <v>27066.275610341207</v>
      </c>
      <c r="O55" s="12"/>
      <c r="P55" s="14">
        <v>22933.691254096455</v>
      </c>
      <c r="Q55" s="12"/>
      <c r="R55" s="14">
        <v>26111.895853665352</v>
      </c>
      <c r="S55" s="12"/>
      <c r="T55" s="14">
        <v>22743.682265315216</v>
      </c>
      <c r="U55" s="12"/>
      <c r="V55" s="14">
        <v>23474.521959336314</v>
      </c>
      <c r="W55" s="12"/>
      <c r="X55" s="14">
        <v>22699.835551293392</v>
      </c>
      <c r="Y55" s="12"/>
      <c r="Z55" s="14">
        <v>31941.810337883107</v>
      </c>
      <c r="AA55" s="12"/>
      <c r="AB55" s="14">
        <v>21133.475305229611</v>
      </c>
      <c r="AC55" s="12" t="s">
        <v>29</v>
      </c>
      <c r="AD55" s="14">
        <v>17263.775783557663</v>
      </c>
      <c r="AE55" s="12" t="s">
        <v>29</v>
      </c>
      <c r="AF55" s="14">
        <v>14630.504891912537</v>
      </c>
      <c r="AG55" s="12" t="s">
        <v>29</v>
      </c>
      <c r="AH55" s="14">
        <v>16173</v>
      </c>
      <c r="AI55" s="12"/>
      <c r="AJ55" s="14">
        <v>12864</v>
      </c>
      <c r="AK55" s="12"/>
      <c r="AL55" s="14">
        <v>9574</v>
      </c>
      <c r="AM55" s="12"/>
      <c r="AN55" s="14">
        <v>10285</v>
      </c>
      <c r="AO55" s="12"/>
      <c r="AP55" s="14">
        <v>11132.908248930469</v>
      </c>
      <c r="AQ55" s="12"/>
      <c r="AR55" s="14">
        <v>26596.093991693266</v>
      </c>
      <c r="AS55" s="12"/>
      <c r="AT55" s="14">
        <v>18580.918142248353</v>
      </c>
      <c r="AU55" s="12"/>
    </row>
    <row r="56" spans="1:47">
      <c r="B56" s="156" t="s">
        <v>28</v>
      </c>
      <c r="C56" s="156"/>
      <c r="D56" s="14">
        <v>700.29075</v>
      </c>
      <c r="E56" s="12" t="s">
        <v>49</v>
      </c>
      <c r="F56" s="14">
        <v>934.3667999999999</v>
      </c>
      <c r="G56" s="12" t="s">
        <v>49</v>
      </c>
      <c r="H56" s="14">
        <v>487.95053333333328</v>
      </c>
      <c r="I56" s="12" t="s">
        <v>49</v>
      </c>
      <c r="J56" s="14">
        <v>1930.7510500000001</v>
      </c>
      <c r="K56" s="12" t="s">
        <v>49</v>
      </c>
      <c r="L56" s="14">
        <v>919.40109523809531</v>
      </c>
      <c r="M56" s="12" t="s">
        <v>49</v>
      </c>
      <c r="N56" s="14">
        <v>713.84536666666668</v>
      </c>
      <c r="O56" s="12" t="s">
        <v>49</v>
      </c>
      <c r="P56" s="14">
        <v>530.82600000000002</v>
      </c>
      <c r="Q56" s="12" t="s">
        <v>49</v>
      </c>
      <c r="R56" s="14">
        <v>1638.1258799999998</v>
      </c>
      <c r="S56" s="12" t="s">
        <v>49</v>
      </c>
      <c r="T56" s="14">
        <v>1402.3592042583389</v>
      </c>
      <c r="U56" s="12" t="s">
        <v>49</v>
      </c>
      <c r="V56" s="14">
        <v>359.37140856486792</v>
      </c>
      <c r="W56" s="12" t="s">
        <v>49</v>
      </c>
      <c r="X56" s="14">
        <v>510.92877904387154</v>
      </c>
      <c r="Y56" s="12" t="s">
        <v>49</v>
      </c>
      <c r="Z56" s="14">
        <v>237.18992732142857</v>
      </c>
      <c r="AA56" s="12" t="s">
        <v>49</v>
      </c>
      <c r="AB56" s="14">
        <v>11.465300000000001</v>
      </c>
      <c r="AC56" s="12" t="s">
        <v>49</v>
      </c>
      <c r="AD56" s="14">
        <v>785.19976166666663</v>
      </c>
      <c r="AE56" s="12" t="s">
        <v>49</v>
      </c>
      <c r="AF56" s="14">
        <v>513.52009583333336</v>
      </c>
      <c r="AG56" s="12" t="s">
        <v>49</v>
      </c>
      <c r="AH56" s="14">
        <v>25</v>
      </c>
      <c r="AI56" s="48" t="s">
        <v>49</v>
      </c>
      <c r="AJ56" s="14">
        <v>64</v>
      </c>
      <c r="AK56" s="48" t="s">
        <v>49</v>
      </c>
      <c r="AL56" s="14">
        <v>0</v>
      </c>
      <c r="AM56" s="48" t="s">
        <v>49</v>
      </c>
      <c r="AN56" s="14">
        <v>313</v>
      </c>
      <c r="AO56" s="48" t="s">
        <v>49</v>
      </c>
      <c r="AP56" s="14">
        <v>2664.2537596961765</v>
      </c>
      <c r="AQ56" s="48" t="s">
        <v>49</v>
      </c>
      <c r="AR56" s="14">
        <v>8162.9162635615621</v>
      </c>
      <c r="AS56" s="48" t="s">
        <v>49</v>
      </c>
      <c r="AT56" s="14">
        <v>165.59832138243215</v>
      </c>
      <c r="AU56" s="48" t="s">
        <v>49</v>
      </c>
    </row>
    <row r="57" spans="1:47">
      <c r="D57" s="14"/>
      <c r="E57" s="12"/>
      <c r="F57" s="14"/>
      <c r="G57" s="12"/>
      <c r="H57" s="14"/>
      <c r="I57" s="12"/>
      <c r="J57" s="14"/>
      <c r="K57" s="12"/>
      <c r="L57" s="14"/>
      <c r="M57" s="12"/>
      <c r="N57" s="14"/>
      <c r="O57" s="12"/>
      <c r="P57" s="14"/>
      <c r="Q57" s="12"/>
      <c r="R57" s="14"/>
      <c r="S57" s="12"/>
      <c r="T57" s="14"/>
      <c r="U57" s="12"/>
      <c r="V57" s="14"/>
      <c r="W57" s="12"/>
      <c r="X57" s="14"/>
      <c r="Y57" s="12"/>
      <c r="Z57" s="14"/>
      <c r="AA57" s="12"/>
      <c r="AB57" s="14"/>
      <c r="AC57" s="12" t="s">
        <v>29</v>
      </c>
      <c r="AD57" s="14"/>
      <c r="AE57" s="12" t="s">
        <v>29</v>
      </c>
      <c r="AF57" s="14"/>
      <c r="AG57" s="12" t="s">
        <v>29</v>
      </c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4"/>
      <c r="AS57" s="12"/>
      <c r="AT57" s="14"/>
      <c r="AU57" s="12"/>
    </row>
    <row r="58" spans="1:47" s="24" customFormat="1">
      <c r="A58" s="157" t="s">
        <v>149</v>
      </c>
      <c r="B58" s="157"/>
      <c r="C58" s="157"/>
      <c r="D58" s="11">
        <v>775108.36859262339</v>
      </c>
      <c r="E58" s="12"/>
      <c r="F58" s="11">
        <v>889648.54989062308</v>
      </c>
      <c r="G58" s="12"/>
      <c r="H58" s="11">
        <v>973361.18116699997</v>
      </c>
      <c r="I58" s="12"/>
      <c r="J58" s="11">
        <v>972212.58591004042</v>
      </c>
      <c r="K58" s="12"/>
      <c r="L58" s="11">
        <v>808492.54934081435</v>
      </c>
      <c r="M58" s="12"/>
      <c r="N58" s="11">
        <v>684009.88415631605</v>
      </c>
      <c r="O58" s="12"/>
      <c r="P58" s="11">
        <v>497732.73926650803</v>
      </c>
      <c r="Q58" s="12"/>
      <c r="R58" s="11">
        <v>561679.47529107577</v>
      </c>
      <c r="S58" s="12"/>
      <c r="T58" s="11">
        <v>521525.75720062584</v>
      </c>
      <c r="U58" s="12"/>
      <c r="V58" s="11">
        <v>649303.44682229171</v>
      </c>
      <c r="W58" s="12"/>
      <c r="X58" s="11">
        <v>710758.67054441024</v>
      </c>
      <c r="Y58" s="12"/>
      <c r="Z58" s="11">
        <v>792830.48923552781</v>
      </c>
      <c r="AA58" s="12"/>
      <c r="AB58" s="11">
        <v>641674.62986410153</v>
      </c>
      <c r="AC58" s="12" t="s">
        <v>29</v>
      </c>
      <c r="AD58" s="11">
        <v>586313.98856812378</v>
      </c>
      <c r="AE58" s="12" t="s">
        <v>29</v>
      </c>
      <c r="AF58" s="11">
        <v>380695.25377058785</v>
      </c>
      <c r="AG58" s="12" t="s">
        <v>29</v>
      </c>
      <c r="AH58" s="11">
        <v>381398</v>
      </c>
      <c r="AI58" s="12"/>
      <c r="AJ58" s="11">
        <v>405864</v>
      </c>
      <c r="AK58" s="12"/>
      <c r="AL58" s="11">
        <v>383751</v>
      </c>
      <c r="AM58" s="12"/>
      <c r="AN58" s="11">
        <v>525927</v>
      </c>
      <c r="AO58" s="12"/>
      <c r="AP58" s="11">
        <v>621367.53577479406</v>
      </c>
      <c r="AQ58" s="12"/>
      <c r="AR58" s="11">
        <v>765874.73157145269</v>
      </c>
      <c r="AS58" s="12"/>
      <c r="AT58" s="11">
        <v>626041.95117977157</v>
      </c>
      <c r="AU58" s="12"/>
    </row>
    <row r="59" spans="1:47">
      <c r="B59" s="156" t="s">
        <v>150</v>
      </c>
      <c r="C59" s="156"/>
      <c r="D59" s="14">
        <v>143030.4089635667</v>
      </c>
      <c r="E59" s="12"/>
      <c r="F59" s="14">
        <v>156085.32407350867</v>
      </c>
      <c r="G59" s="12"/>
      <c r="H59" s="14">
        <v>160614.8980926669</v>
      </c>
      <c r="I59" s="12"/>
      <c r="J59" s="14">
        <v>125778.23830168485</v>
      </c>
      <c r="K59" s="12"/>
      <c r="L59" s="14">
        <v>119758.36443639845</v>
      </c>
      <c r="M59" s="12"/>
      <c r="N59" s="14">
        <v>104453.26589613479</v>
      </c>
      <c r="O59" s="12"/>
      <c r="P59" s="14">
        <v>73434.338544795872</v>
      </c>
      <c r="Q59" s="12"/>
      <c r="R59" s="14">
        <v>82786.174865489331</v>
      </c>
      <c r="S59" s="12"/>
      <c r="T59" s="14">
        <v>81770.945801561145</v>
      </c>
      <c r="U59" s="12"/>
      <c r="V59" s="14">
        <v>87659.309182125391</v>
      </c>
      <c r="W59" s="12"/>
      <c r="X59" s="14">
        <v>122344.17975264534</v>
      </c>
      <c r="Y59" s="12"/>
      <c r="Z59" s="14">
        <v>118736.91418599924</v>
      </c>
      <c r="AA59" s="12"/>
      <c r="AB59" s="14">
        <v>99759.873496753615</v>
      </c>
      <c r="AC59" s="12" t="s">
        <v>29</v>
      </c>
      <c r="AD59" s="14">
        <v>71918.058317262985</v>
      </c>
      <c r="AE59" s="12" t="s">
        <v>29</v>
      </c>
      <c r="AF59" s="14">
        <v>43282.406567050915</v>
      </c>
      <c r="AG59" s="12" t="s">
        <v>29</v>
      </c>
      <c r="AH59" s="14">
        <v>48923</v>
      </c>
      <c r="AI59" s="12"/>
      <c r="AJ59" s="14">
        <v>5210</v>
      </c>
      <c r="AK59" s="12"/>
      <c r="AL59" s="14">
        <v>45855</v>
      </c>
      <c r="AM59" s="12"/>
      <c r="AN59" s="14">
        <v>65077</v>
      </c>
      <c r="AO59" s="12"/>
      <c r="AP59" s="14">
        <v>90148.631937429527</v>
      </c>
      <c r="AQ59" s="12"/>
      <c r="AR59" s="14">
        <v>112208.41207437514</v>
      </c>
      <c r="AS59" s="12"/>
      <c r="AT59" s="14">
        <v>83087.810533939264</v>
      </c>
      <c r="AU59" s="12"/>
    </row>
    <row r="60" spans="1:47">
      <c r="B60" s="156" t="s">
        <v>151</v>
      </c>
      <c r="C60" s="156"/>
      <c r="D60" s="14">
        <v>591568.40899864445</v>
      </c>
      <c r="E60" s="12"/>
      <c r="F60" s="14">
        <v>688827.78898648056</v>
      </c>
      <c r="G60" s="12"/>
      <c r="H60" s="14">
        <v>733232.63451339037</v>
      </c>
      <c r="I60" s="12"/>
      <c r="J60" s="14">
        <v>758686.68975984305</v>
      </c>
      <c r="K60" s="12"/>
      <c r="L60" s="14">
        <v>632557.34024162532</v>
      </c>
      <c r="M60" s="12"/>
      <c r="N60" s="14">
        <v>514287.8011818215</v>
      </c>
      <c r="O60" s="12"/>
      <c r="P60" s="14">
        <v>376464.76620153041</v>
      </c>
      <c r="Q60" s="12"/>
      <c r="R60" s="14">
        <v>426721.71029754577</v>
      </c>
      <c r="S60" s="12"/>
      <c r="T60" s="14">
        <v>370507.04677600024</v>
      </c>
      <c r="U60" s="12"/>
      <c r="V60" s="14">
        <v>480891.78954107134</v>
      </c>
      <c r="W60" s="12"/>
      <c r="X60" s="14">
        <v>497778.08014934429</v>
      </c>
      <c r="Y60" s="12"/>
      <c r="Z60" s="14">
        <v>572688.34795546881</v>
      </c>
      <c r="AA60" s="12"/>
      <c r="AB60" s="14">
        <v>468992.17972231435</v>
      </c>
      <c r="AC60" s="12" t="s">
        <v>29</v>
      </c>
      <c r="AD60" s="14">
        <v>434626.84130175284</v>
      </c>
      <c r="AE60" s="12" t="s">
        <v>29</v>
      </c>
      <c r="AF60" s="14">
        <v>293794.47351070668</v>
      </c>
      <c r="AG60" s="12" t="s">
        <v>29</v>
      </c>
      <c r="AH60" s="14">
        <v>278581</v>
      </c>
      <c r="AI60" s="12"/>
      <c r="AJ60" s="14">
        <v>312676</v>
      </c>
      <c r="AK60" s="12"/>
      <c r="AL60" s="14">
        <v>288626</v>
      </c>
      <c r="AM60" s="12"/>
      <c r="AN60" s="14">
        <v>364989</v>
      </c>
      <c r="AO60" s="12"/>
      <c r="AP60" s="14">
        <v>430846.87925933709</v>
      </c>
      <c r="AQ60" s="12"/>
      <c r="AR60" s="14">
        <v>521882.84886389488</v>
      </c>
      <c r="AS60" s="12"/>
      <c r="AT60" s="14">
        <v>416294.57589362602</v>
      </c>
      <c r="AU60" s="12"/>
    </row>
    <row r="61" spans="1:47">
      <c r="B61" s="156" t="s">
        <v>152</v>
      </c>
      <c r="C61" s="156"/>
      <c r="D61" s="14">
        <v>11380.962220561101</v>
      </c>
      <c r="E61" s="12"/>
      <c r="F61" s="14">
        <v>15670.75938223443</v>
      </c>
      <c r="G61" s="12"/>
      <c r="H61" s="14">
        <v>25398.50705646686</v>
      </c>
      <c r="I61" s="12"/>
      <c r="J61" s="14">
        <v>48705.126085915806</v>
      </c>
      <c r="K61" s="12"/>
      <c r="L61" s="14">
        <v>22242.440202120677</v>
      </c>
      <c r="M61" s="12"/>
      <c r="N61" s="14">
        <v>14815.50606692888</v>
      </c>
      <c r="O61" s="12"/>
      <c r="P61" s="14">
        <v>11879.416051440654</v>
      </c>
      <c r="Q61" s="12"/>
      <c r="R61" s="14">
        <v>13185.540913456622</v>
      </c>
      <c r="S61" s="12"/>
      <c r="T61" s="14">
        <v>12189.098210169497</v>
      </c>
      <c r="U61" s="12"/>
      <c r="V61" s="14">
        <v>20954.719535201959</v>
      </c>
      <c r="W61" s="12"/>
      <c r="X61" s="14">
        <v>20434.129573420014</v>
      </c>
      <c r="Y61" s="12"/>
      <c r="Z61" s="14">
        <v>29409.561992724026</v>
      </c>
      <c r="AA61" s="12"/>
      <c r="AB61" s="14">
        <v>28452.405660174234</v>
      </c>
      <c r="AC61" s="12" t="s">
        <v>29</v>
      </c>
      <c r="AD61" s="14">
        <v>31414.962184471067</v>
      </c>
      <c r="AE61" s="12" t="s">
        <v>29</v>
      </c>
      <c r="AF61" s="14">
        <v>15978.766861880285</v>
      </c>
      <c r="AG61" s="12" t="s">
        <v>29</v>
      </c>
      <c r="AH61" s="14">
        <v>14912</v>
      </c>
      <c r="AI61" s="12"/>
      <c r="AJ61" s="14">
        <v>11026</v>
      </c>
      <c r="AK61" s="12"/>
      <c r="AL61" s="14">
        <v>9887</v>
      </c>
      <c r="AM61" s="12"/>
      <c r="AN61" s="14">
        <v>17634</v>
      </c>
      <c r="AO61" s="12"/>
      <c r="AP61" s="14">
        <v>15470.103919490204</v>
      </c>
      <c r="AQ61" s="12"/>
      <c r="AR61" s="14">
        <v>34395.987089250841</v>
      </c>
      <c r="AS61" s="12"/>
      <c r="AT61" s="14">
        <v>36248.940929167191</v>
      </c>
      <c r="AU61" s="12"/>
    </row>
    <row r="62" spans="1:47">
      <c r="B62" s="156" t="s">
        <v>153</v>
      </c>
      <c r="C62" s="156"/>
      <c r="D62" s="14">
        <v>12773.645770803585</v>
      </c>
      <c r="E62" s="12"/>
      <c r="F62" s="14">
        <v>20550.826987225293</v>
      </c>
      <c r="G62" s="12"/>
      <c r="H62" s="14">
        <v>32861.183205497633</v>
      </c>
      <c r="I62" s="12"/>
      <c r="J62" s="14">
        <v>23305.181798976068</v>
      </c>
      <c r="K62" s="12"/>
      <c r="L62" s="14">
        <v>22912.190343824925</v>
      </c>
      <c r="M62" s="12"/>
      <c r="N62" s="14">
        <v>35071.353133911449</v>
      </c>
      <c r="O62" s="12"/>
      <c r="P62" s="14">
        <v>21542.655939080549</v>
      </c>
      <c r="Q62" s="12"/>
      <c r="R62" s="14">
        <v>22656.515273151075</v>
      </c>
      <c r="S62" s="12"/>
      <c r="T62" s="14">
        <v>29869.523039596221</v>
      </c>
      <c r="U62" s="12"/>
      <c r="V62" s="14">
        <v>27969.049051520004</v>
      </c>
      <c r="W62" s="12"/>
      <c r="X62" s="14">
        <v>40929.707880426497</v>
      </c>
      <c r="Y62" s="12"/>
      <c r="Z62" s="14">
        <v>46541.55050529835</v>
      </c>
      <c r="AA62" s="12"/>
      <c r="AB62" s="14">
        <v>29770.963773414001</v>
      </c>
      <c r="AC62" s="12" t="s">
        <v>29</v>
      </c>
      <c r="AD62" s="14">
        <v>29717.124058930476</v>
      </c>
      <c r="AE62" s="12" t="s">
        <v>29</v>
      </c>
      <c r="AF62" s="14">
        <v>16595.944820949029</v>
      </c>
      <c r="AG62" s="12" t="s">
        <v>29</v>
      </c>
      <c r="AH62" s="14">
        <v>25453</v>
      </c>
      <c r="AI62" s="12"/>
      <c r="AJ62" s="14">
        <v>67889</v>
      </c>
      <c r="AK62" s="12"/>
      <c r="AL62" s="14">
        <v>26995</v>
      </c>
      <c r="AM62" s="12"/>
      <c r="AN62" s="14">
        <v>52477</v>
      </c>
      <c r="AO62" s="12"/>
      <c r="AP62" s="14">
        <v>59956.223268860369</v>
      </c>
      <c r="AQ62" s="12"/>
      <c r="AR62" s="14">
        <v>62875.828049618547</v>
      </c>
      <c r="AS62" s="12"/>
      <c r="AT62" s="14">
        <v>54822.58730380753</v>
      </c>
      <c r="AU62" s="12"/>
    </row>
    <row r="63" spans="1:47">
      <c r="B63" s="156" t="s">
        <v>154</v>
      </c>
      <c r="C63" s="156"/>
      <c r="D63" s="14">
        <v>16354.942639047618</v>
      </c>
      <c r="E63" s="12" t="s">
        <v>49</v>
      </c>
      <c r="F63" s="14">
        <v>8424.9616611742422</v>
      </c>
      <c r="G63" s="12"/>
      <c r="H63" s="14">
        <v>21253.958298978145</v>
      </c>
      <c r="I63" s="12"/>
      <c r="J63" s="14">
        <v>15737.349963620629</v>
      </c>
      <c r="K63" s="12"/>
      <c r="L63" s="14">
        <v>11022.214116844911</v>
      </c>
      <c r="M63" s="12"/>
      <c r="N63" s="14">
        <v>15381.957877519437</v>
      </c>
      <c r="O63" s="12"/>
      <c r="P63" s="14">
        <v>14189.733229660527</v>
      </c>
      <c r="Q63" s="12"/>
      <c r="R63" s="14">
        <v>16218.205905718583</v>
      </c>
      <c r="S63" s="12"/>
      <c r="T63" s="14">
        <v>27189.143373298779</v>
      </c>
      <c r="U63" s="12"/>
      <c r="V63" s="14">
        <v>31565.379512373151</v>
      </c>
      <c r="W63" s="12"/>
      <c r="X63" s="14">
        <v>29272.573188574039</v>
      </c>
      <c r="Y63" s="12"/>
      <c r="Z63" s="14">
        <v>23824.549140483687</v>
      </c>
      <c r="AA63" s="12"/>
      <c r="AB63" s="14">
        <v>14108.466368588484</v>
      </c>
      <c r="AC63" s="12" t="s">
        <v>29</v>
      </c>
      <c r="AD63" s="14">
        <v>18520.502094798769</v>
      </c>
      <c r="AE63" s="12" t="s">
        <v>29</v>
      </c>
      <c r="AF63" s="14">
        <v>11043.662010000689</v>
      </c>
      <c r="AG63" s="12" t="s">
        <v>29</v>
      </c>
      <c r="AH63" s="14">
        <v>13527</v>
      </c>
      <c r="AI63" s="12"/>
      <c r="AJ63" s="14">
        <v>9064</v>
      </c>
      <c r="AK63" s="12"/>
      <c r="AL63" s="14">
        <v>12388</v>
      </c>
      <c r="AM63" s="12"/>
      <c r="AN63" s="14">
        <v>25678</v>
      </c>
      <c r="AO63" s="12"/>
      <c r="AP63" s="14">
        <v>24945.69738967677</v>
      </c>
      <c r="AQ63" s="12"/>
      <c r="AR63" s="14">
        <v>33986.775847072582</v>
      </c>
      <c r="AS63" s="12"/>
      <c r="AT63" s="14">
        <v>35283.20617540161</v>
      </c>
      <c r="AU63" s="12"/>
    </row>
    <row r="64" spans="1:47">
      <c r="B64" s="156" t="s">
        <v>28</v>
      </c>
      <c r="C64" s="156"/>
      <c r="D64" s="14">
        <v>0</v>
      </c>
      <c r="E64" s="12"/>
      <c r="F64" s="14">
        <v>88.888799999999989</v>
      </c>
      <c r="G64" s="12" t="s">
        <v>49</v>
      </c>
      <c r="H64" s="14">
        <v>0</v>
      </c>
      <c r="I64" s="12"/>
      <c r="J64" s="14">
        <v>0</v>
      </c>
      <c r="K64" s="12"/>
      <c r="L64" s="14">
        <v>0</v>
      </c>
      <c r="M64" s="12"/>
      <c r="N64" s="14">
        <v>0</v>
      </c>
      <c r="O64" s="12"/>
      <c r="P64" s="14">
        <v>221.82929999999999</v>
      </c>
      <c r="Q64" s="12" t="s">
        <v>49</v>
      </c>
      <c r="R64" s="14">
        <v>111.32803571428572</v>
      </c>
      <c r="S64" s="12" t="s">
        <v>49</v>
      </c>
      <c r="T64" s="14">
        <v>0</v>
      </c>
      <c r="U64" s="12"/>
      <c r="V64" s="14">
        <v>263.2</v>
      </c>
      <c r="W64" s="12" t="s">
        <v>49</v>
      </c>
      <c r="X64" s="14">
        <v>0</v>
      </c>
      <c r="Y64" s="12"/>
      <c r="Z64" s="14">
        <v>1629.5654555555557</v>
      </c>
      <c r="AA64" s="12" t="s">
        <v>49</v>
      </c>
      <c r="AB64" s="14">
        <v>590.74084285714287</v>
      </c>
      <c r="AC64" s="12" t="s">
        <v>49</v>
      </c>
      <c r="AD64" s="14">
        <v>116.50061090909092</v>
      </c>
      <c r="AE64" s="12" t="s">
        <v>49</v>
      </c>
      <c r="AF64" s="14">
        <v>0</v>
      </c>
      <c r="AG64" s="12" t="s">
        <v>29</v>
      </c>
      <c r="AH64" s="14">
        <v>0</v>
      </c>
      <c r="AI64" s="12"/>
      <c r="AJ64" s="14">
        <v>0</v>
      </c>
      <c r="AK64" s="12"/>
      <c r="AL64" s="14">
        <v>0</v>
      </c>
      <c r="AM64" s="12"/>
      <c r="AN64" s="14">
        <v>72</v>
      </c>
      <c r="AO64" s="48" t="s">
        <v>49</v>
      </c>
      <c r="AP64" s="14">
        <v>0</v>
      </c>
      <c r="AQ64" s="48"/>
      <c r="AR64" s="14">
        <v>524.87964724070014</v>
      </c>
      <c r="AS64" s="48" t="s">
        <v>49</v>
      </c>
      <c r="AT64" s="14">
        <v>304.83034383</v>
      </c>
      <c r="AU64" s="48" t="s">
        <v>49</v>
      </c>
    </row>
    <row r="65" spans="1:47" ht="6" customHeight="1" thickBo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ht="6" customHeight="1"/>
    <row r="67" spans="1:47" s="16" customFormat="1" ht="12.75" customHeight="1">
      <c r="A67" s="17" t="s">
        <v>41</v>
      </c>
      <c r="B67" s="18">
        <v>1</v>
      </c>
      <c r="C67" s="158" t="s">
        <v>155</v>
      </c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75"/>
      <c r="AE67" s="75"/>
    </row>
    <row r="68" spans="1:47" s="16" customFormat="1" ht="12.75" customHeight="1">
      <c r="A68" s="17"/>
      <c r="B68" s="18">
        <v>2</v>
      </c>
      <c r="C68" s="158" t="s">
        <v>157</v>
      </c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75"/>
      <c r="AE68" s="75"/>
    </row>
    <row r="69" spans="1:47" s="16" customFormat="1" ht="12.75" customHeight="1">
      <c r="B69" s="19">
        <v>0</v>
      </c>
      <c r="C69" s="158" t="s">
        <v>42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75"/>
      <c r="AE69" s="75"/>
    </row>
    <row r="70" spans="1:47" s="16" customFormat="1" ht="12.75" customHeight="1">
      <c r="B70" s="28" t="s">
        <v>133</v>
      </c>
      <c r="C70" s="158" t="s">
        <v>156</v>
      </c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75"/>
      <c r="AE70" s="75"/>
    </row>
    <row r="71" spans="1:47" s="16" customFormat="1" ht="12.75" customHeight="1">
      <c r="B71" s="20" t="s">
        <v>49</v>
      </c>
      <c r="C71" s="158" t="s">
        <v>109</v>
      </c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75"/>
      <c r="AE71" s="75"/>
    </row>
    <row r="72" spans="1:47">
      <c r="B72" s="158" t="s">
        <v>242</v>
      </c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</row>
  </sheetData>
  <mergeCells count="80">
    <mergeCell ref="AT9:AU9"/>
    <mergeCell ref="AR9:AS9"/>
    <mergeCell ref="AP9:AQ9"/>
    <mergeCell ref="B72:AG72"/>
    <mergeCell ref="B13:C13"/>
    <mergeCell ref="B23:C23"/>
    <mergeCell ref="B28:C28"/>
    <mergeCell ref="B25:C25"/>
    <mergeCell ref="B33:C33"/>
    <mergeCell ref="B26:C26"/>
    <mergeCell ref="B19:C19"/>
    <mergeCell ref="B21:C21"/>
    <mergeCell ref="A30:C30"/>
    <mergeCell ref="A16:C16"/>
    <mergeCell ref="B17:C17"/>
    <mergeCell ref="B14:C14"/>
    <mergeCell ref="B20:C20"/>
    <mergeCell ref="C68:AC68"/>
    <mergeCell ref="B18:C18"/>
    <mergeCell ref="B27:C27"/>
    <mergeCell ref="B41:C41"/>
    <mergeCell ref="A51:C51"/>
    <mergeCell ref="B31:C31"/>
    <mergeCell ref="B24:C24"/>
    <mergeCell ref="B22:C22"/>
    <mergeCell ref="A35:C35"/>
    <mergeCell ref="B49:C49"/>
    <mergeCell ref="B47:C47"/>
    <mergeCell ref="B44:C44"/>
    <mergeCell ref="B48:C48"/>
    <mergeCell ref="B39:C39"/>
    <mergeCell ref="B36:C36"/>
    <mergeCell ref="C71:AC71"/>
    <mergeCell ref="C69:AC69"/>
    <mergeCell ref="C70:AC70"/>
    <mergeCell ref="B43:C43"/>
    <mergeCell ref="B38:C38"/>
    <mergeCell ref="B54:C54"/>
    <mergeCell ref="B52:C52"/>
    <mergeCell ref="B53:C53"/>
    <mergeCell ref="B55:C55"/>
    <mergeCell ref="C67:AC67"/>
    <mergeCell ref="B64:C64"/>
    <mergeCell ref="B63:C63"/>
    <mergeCell ref="A58:C58"/>
    <mergeCell ref="B60:C60"/>
    <mergeCell ref="B61:C61"/>
    <mergeCell ref="B56:C56"/>
    <mergeCell ref="AJ9:AK9"/>
    <mergeCell ref="AN9:AO9"/>
    <mergeCell ref="B62:C62"/>
    <mergeCell ref="B59:C59"/>
    <mergeCell ref="V9:W9"/>
    <mergeCell ref="T9:U9"/>
    <mergeCell ref="AF9:AG9"/>
    <mergeCell ref="AB9:AC9"/>
    <mergeCell ref="A46:C46"/>
    <mergeCell ref="B40:C40"/>
    <mergeCell ref="B32:C32"/>
    <mergeCell ref="B42:C42"/>
    <mergeCell ref="L9:M9"/>
    <mergeCell ref="A12:C12"/>
    <mergeCell ref="A6:C9"/>
    <mergeCell ref="B37:C37"/>
    <mergeCell ref="A1:AO1"/>
    <mergeCell ref="A2:AO2"/>
    <mergeCell ref="A3:AO3"/>
    <mergeCell ref="D6:AO6"/>
    <mergeCell ref="AH9:AI9"/>
    <mergeCell ref="Z9:AA9"/>
    <mergeCell ref="AD9:AE9"/>
    <mergeCell ref="D9:E9"/>
    <mergeCell ref="X9:Y9"/>
    <mergeCell ref="R9:S9"/>
    <mergeCell ref="F9:G9"/>
    <mergeCell ref="J9:K9"/>
    <mergeCell ref="P9:Q9"/>
    <mergeCell ref="H9:I9"/>
    <mergeCell ref="N9:O9"/>
    <mergeCell ref="AL9:AM9"/>
  </mergeCells>
  <phoneticPr fontId="0" type="noConversion"/>
  <hyperlinks>
    <hyperlink ref="AV1" location="Índice!A1" display="Ir a Índice" xr:uid="{00000000-0004-0000-0D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4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H99"/>
  <sheetViews>
    <sheetView showGridLines="0" zoomScaleNormal="100" workbookViewId="0">
      <pane xSplit="4" ySplit="10" topLeftCell="E11" activePane="bottomRight" state="frozen"/>
      <selection activeCell="AP13" sqref="AP13"/>
      <selection pane="topRight" activeCell="AP13" sqref="AP13"/>
      <selection pane="bottomLeft" activeCell="AP13" sqref="AP13"/>
      <selection pane="bottomRight" sqref="A1:AP1"/>
    </sheetView>
  </sheetViews>
  <sheetFormatPr baseColWidth="10" defaultColWidth="11.5" defaultRowHeight="13"/>
  <cols>
    <col min="1" max="1" width="5.6640625" style="5" customWidth="1"/>
    <col min="2" max="2" width="7.5" style="5" customWidth="1"/>
    <col min="3" max="3" width="5.6640625" style="5" customWidth="1"/>
    <col min="4" max="4" width="39.6640625" style="5" customWidth="1"/>
    <col min="5" max="5" width="13.33203125" style="5" bestFit="1" customWidth="1"/>
    <col min="6" max="6" width="3.6640625" style="5" customWidth="1"/>
    <col min="7" max="7" width="14" style="5" bestFit="1" customWidth="1"/>
    <col min="8" max="8" width="3.6640625" style="5" customWidth="1"/>
    <col min="9" max="9" width="14" style="5" bestFit="1" customWidth="1"/>
    <col min="10" max="10" width="3.6640625" style="5" customWidth="1"/>
    <col min="11" max="11" width="13.5" style="5" bestFit="1" customWidth="1"/>
    <col min="12" max="12" width="3.6640625" style="5" customWidth="1"/>
    <col min="13" max="13" width="14" style="5" bestFit="1" customWidth="1"/>
    <col min="14" max="14" width="3.6640625" style="5" customWidth="1"/>
    <col min="15" max="15" width="14" style="5" bestFit="1" customWidth="1"/>
    <col min="16" max="16" width="3.6640625" style="5" customWidth="1"/>
    <col min="17" max="17" width="13.5" style="5" bestFit="1" customWidth="1"/>
    <col min="18" max="18" width="3.6640625" style="5" customWidth="1"/>
    <col min="19" max="19" width="13.5" style="5" bestFit="1" customWidth="1"/>
    <col min="20" max="20" width="3.6640625" style="5" customWidth="1"/>
    <col min="21" max="21" width="13.5" style="5" bestFit="1" customWidth="1"/>
    <col min="22" max="22" width="3.6640625" style="5" customWidth="1"/>
    <col min="23" max="23" width="14" style="5" bestFit="1" customWidth="1"/>
    <col min="24" max="24" width="3.6640625" style="5" customWidth="1"/>
    <col min="25" max="25" width="13.5" style="5" bestFit="1" customWidth="1"/>
    <col min="26" max="26" width="3.6640625" style="5" customWidth="1"/>
    <col min="27" max="27" width="13.6640625" style="5" bestFit="1" customWidth="1"/>
    <col min="28" max="28" width="3.6640625" style="5" customWidth="1"/>
    <col min="29" max="29" width="13.5" style="5" bestFit="1" customWidth="1"/>
    <col min="30" max="30" width="3.6640625" style="5" customWidth="1"/>
    <col min="31" max="31" width="13.6640625" style="5" bestFit="1" customWidth="1"/>
    <col min="32" max="32" width="3.6640625" style="5" customWidth="1"/>
    <col min="33" max="33" width="13.1640625" style="5" bestFit="1" customWidth="1"/>
    <col min="34" max="34" width="5.6640625" style="5" customWidth="1"/>
    <col min="35" max="35" width="13.83203125" style="5" bestFit="1" customWidth="1"/>
    <col min="36" max="36" width="3.1640625" style="5" bestFit="1" customWidth="1"/>
    <col min="37" max="37" width="13.83203125" style="5" bestFit="1" customWidth="1"/>
    <col min="38" max="38" width="3.1640625" style="5" bestFit="1" customWidth="1"/>
    <col min="39" max="39" width="10.5" style="5" customWidth="1"/>
    <col min="40" max="40" width="3.1640625" style="5" customWidth="1"/>
    <col min="41" max="41" width="13.83203125" style="5" bestFit="1" customWidth="1"/>
    <col min="42" max="42" width="3.1640625" style="5" bestFit="1" customWidth="1"/>
    <col min="43" max="43" width="13.83203125" style="5" bestFit="1" customWidth="1"/>
    <col min="44" max="44" width="3.1640625" style="5" bestFit="1" customWidth="1"/>
    <col min="45" max="45" width="9.33203125" style="5" bestFit="1" customWidth="1"/>
    <col min="46" max="46" width="3.1640625" style="5" customWidth="1"/>
    <col min="47" max="47" width="9.33203125" style="5" bestFit="1" customWidth="1"/>
    <col min="48" max="48" width="3.1640625" style="5" customWidth="1"/>
    <col min="49" max="49" width="12.6640625" style="5" customWidth="1"/>
    <col min="50" max="50" width="11.33203125" style="5" customWidth="1"/>
    <col min="51" max="51" width="12.6640625" style="5" customWidth="1"/>
    <col min="52" max="52" width="3.6640625" style="5" customWidth="1"/>
    <col min="53" max="53" width="12.6640625" style="5" customWidth="1"/>
    <col min="54" max="54" width="3.6640625" style="5" customWidth="1"/>
    <col min="55" max="55" width="12.6640625" style="5" customWidth="1"/>
    <col min="56" max="56" width="3.6640625" style="5" customWidth="1"/>
    <col min="57" max="57" width="12.6640625" style="5" customWidth="1"/>
    <col min="58" max="58" width="3.6640625" style="5" customWidth="1"/>
    <col min="59" max="59" width="12.6640625" style="5" customWidth="1"/>
    <col min="60" max="60" width="3.6640625" style="5" customWidth="1"/>
    <col min="61" max="61" width="12.6640625" style="5" customWidth="1"/>
    <col min="62" max="62" width="3.6640625" style="5" customWidth="1"/>
    <col min="63" max="63" width="12.6640625" style="5" customWidth="1"/>
    <col min="64" max="64" width="3.6640625" style="5" customWidth="1"/>
    <col min="65" max="65" width="12.6640625" style="5" customWidth="1"/>
    <col min="66" max="66" width="3.6640625" style="5" customWidth="1"/>
    <col min="67" max="67" width="12.6640625" style="5" customWidth="1"/>
    <col min="68" max="68" width="3.6640625" style="5" customWidth="1"/>
    <col min="69" max="69" width="12.6640625" style="5" customWidth="1"/>
    <col min="70" max="70" width="3.6640625" style="5" customWidth="1"/>
    <col min="71" max="71" width="12.6640625" style="5" customWidth="1"/>
    <col min="72" max="72" width="3.6640625" style="5" customWidth="1"/>
    <col min="73" max="73" width="12.6640625" style="5" customWidth="1"/>
    <col min="74" max="74" width="3.6640625" style="5" customWidth="1"/>
    <col min="75" max="16384" width="11.5" style="5"/>
  </cols>
  <sheetData>
    <row r="1" spans="1:50" s="29" customFormat="1" ht="14">
      <c r="A1" s="146" t="s">
        <v>257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20"/>
      <c r="AR1" s="120"/>
      <c r="AS1" s="126"/>
      <c r="AT1" s="126"/>
      <c r="AU1" s="137"/>
      <c r="AV1" s="137"/>
      <c r="AW1" s="104" t="s">
        <v>223</v>
      </c>
    </row>
    <row r="2" spans="1:50" s="29" customFormat="1" ht="14">
      <c r="A2" s="159" t="s">
        <v>176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21"/>
      <c r="AR2" s="121"/>
      <c r="AS2" s="127"/>
      <c r="AT2" s="127"/>
      <c r="AU2" s="138"/>
      <c r="AV2" s="138"/>
    </row>
    <row r="3" spans="1:50" s="29" customFormat="1" ht="14">
      <c r="A3" s="146" t="s">
        <v>237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20"/>
      <c r="AR3" s="120"/>
      <c r="AS3" s="126"/>
      <c r="AT3" s="126"/>
      <c r="AU3" s="137"/>
      <c r="AV3" s="137"/>
    </row>
    <row r="4" spans="1:50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</row>
    <row r="5" spans="1:50" ht="6" customHeight="1"/>
    <row r="6" spans="1:50" ht="12.75" customHeight="1">
      <c r="A6" s="149" t="s">
        <v>88</v>
      </c>
      <c r="B6" s="149"/>
      <c r="C6" s="149"/>
      <c r="D6" s="149"/>
      <c r="E6" s="148" t="s">
        <v>31</v>
      </c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</row>
    <row r="7" spans="1:50" ht="6" customHeight="1">
      <c r="A7" s="149"/>
      <c r="B7" s="149"/>
      <c r="C7" s="149"/>
      <c r="D7" s="149"/>
      <c r="E7" s="7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50" ht="6" customHeight="1">
      <c r="A8" s="149"/>
      <c r="B8" s="149"/>
      <c r="C8" s="149"/>
      <c r="D8" s="149"/>
      <c r="G8" s="9"/>
      <c r="H8" s="9"/>
      <c r="I8" s="9"/>
      <c r="J8" s="9"/>
      <c r="K8" s="9"/>
      <c r="L8" s="9"/>
      <c r="M8" s="9"/>
      <c r="N8" s="9"/>
      <c r="O8" s="9"/>
      <c r="P8" s="9"/>
      <c r="R8" s="10"/>
      <c r="T8" s="10"/>
      <c r="V8" s="10"/>
      <c r="X8" s="10"/>
      <c r="Z8" s="10"/>
      <c r="AB8" s="10"/>
      <c r="AD8" s="10"/>
    </row>
    <row r="9" spans="1:50">
      <c r="A9" s="149"/>
      <c r="B9" s="149"/>
      <c r="C9" s="149"/>
      <c r="D9" s="149"/>
      <c r="E9" s="148">
        <v>1995</v>
      </c>
      <c r="F9" s="148"/>
      <c r="G9" s="148">
        <v>1999</v>
      </c>
      <c r="H9" s="148"/>
      <c r="I9" s="148">
        <v>2000</v>
      </c>
      <c r="J9" s="148"/>
      <c r="K9" s="148">
        <v>2001</v>
      </c>
      <c r="L9" s="148"/>
      <c r="M9" s="148">
        <v>2002</v>
      </c>
      <c r="N9" s="148"/>
      <c r="O9" s="148">
        <v>2003</v>
      </c>
      <c r="P9" s="148"/>
      <c r="Q9" s="148">
        <v>2004</v>
      </c>
      <c r="R9" s="148"/>
      <c r="S9" s="148">
        <v>2005</v>
      </c>
      <c r="T9" s="148"/>
      <c r="U9" s="148">
        <v>2006</v>
      </c>
      <c r="V9" s="148"/>
      <c r="W9" s="148">
        <v>2007</v>
      </c>
      <c r="X9" s="148"/>
      <c r="Y9" s="148">
        <v>2008</v>
      </c>
      <c r="Z9" s="148"/>
      <c r="AA9" s="148">
        <v>2009</v>
      </c>
      <c r="AB9" s="148"/>
      <c r="AC9" s="9">
        <v>2010</v>
      </c>
      <c r="AD9" s="9"/>
      <c r="AE9" s="148">
        <v>2011</v>
      </c>
      <c r="AF9" s="148"/>
      <c r="AG9" s="148">
        <v>2012</v>
      </c>
      <c r="AH9" s="148"/>
      <c r="AI9" s="148">
        <v>2013</v>
      </c>
      <c r="AJ9" s="148"/>
      <c r="AK9" s="148">
        <v>2014</v>
      </c>
      <c r="AL9" s="148"/>
      <c r="AM9" s="148">
        <v>2015</v>
      </c>
      <c r="AN9" s="148"/>
      <c r="AO9" s="148">
        <v>2016</v>
      </c>
      <c r="AP9" s="148"/>
      <c r="AQ9" s="148">
        <v>2017</v>
      </c>
      <c r="AR9" s="148"/>
      <c r="AS9" s="148">
        <v>2018</v>
      </c>
      <c r="AT9" s="148"/>
      <c r="AU9" s="148">
        <v>2019</v>
      </c>
      <c r="AV9" s="148"/>
    </row>
    <row r="10" spans="1:50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50" ht="6" customHeight="1"/>
    <row r="12" spans="1:50" s="24" customFormat="1">
      <c r="A12" s="161" t="s">
        <v>91</v>
      </c>
      <c r="B12" s="161"/>
      <c r="C12" s="161"/>
      <c r="D12" s="161"/>
      <c r="E12" s="11">
        <v>775108.36859262455</v>
      </c>
      <c r="F12" s="48"/>
      <c r="G12" s="11">
        <v>889648.54989062215</v>
      </c>
      <c r="H12" s="48"/>
      <c r="I12" s="11">
        <v>973361.18116699881</v>
      </c>
      <c r="J12" s="48"/>
      <c r="K12" s="11">
        <v>972212.58591003995</v>
      </c>
      <c r="L12" s="48"/>
      <c r="M12" s="11">
        <v>808492.54934081307</v>
      </c>
      <c r="N12" s="48"/>
      <c r="O12" s="11">
        <v>684009.88415631733</v>
      </c>
      <c r="P12" s="48"/>
      <c r="Q12" s="11">
        <v>497732.73926650803</v>
      </c>
      <c r="R12" s="48"/>
      <c r="S12" s="11">
        <v>561679.47529107658</v>
      </c>
      <c r="T12" s="48"/>
      <c r="U12" s="11">
        <v>521525.75720062741</v>
      </c>
      <c r="V12" s="48"/>
      <c r="W12" s="11">
        <v>649303.44682229031</v>
      </c>
      <c r="X12" s="48"/>
      <c r="Y12" s="11">
        <v>710758.67054440791</v>
      </c>
      <c r="Z12" s="48"/>
      <c r="AA12" s="11">
        <v>792830.48923552781</v>
      </c>
      <c r="AB12" s="48" t="s">
        <v>29</v>
      </c>
      <c r="AC12" s="11">
        <v>641674.62986410153</v>
      </c>
      <c r="AD12" s="48" t="s">
        <v>29</v>
      </c>
      <c r="AE12" s="11">
        <v>586313.98856812378</v>
      </c>
      <c r="AF12" s="48" t="s">
        <v>29</v>
      </c>
      <c r="AG12" s="11">
        <v>380695.25377058907</v>
      </c>
      <c r="AH12" s="48" t="s">
        <v>29</v>
      </c>
      <c r="AI12" s="11">
        <v>381397.63083487994</v>
      </c>
      <c r="AJ12" s="48"/>
      <c r="AK12" s="11">
        <v>405864</v>
      </c>
      <c r="AL12" s="48"/>
      <c r="AM12" s="11">
        <v>383751</v>
      </c>
      <c r="AN12" s="48"/>
      <c r="AO12" s="11">
        <v>525927</v>
      </c>
      <c r="AP12" s="48"/>
      <c r="AQ12" s="11">
        <v>621367.53577479231</v>
      </c>
      <c r="AR12" s="48"/>
      <c r="AS12" s="11">
        <v>765874.73157145013</v>
      </c>
      <c r="AT12" s="48"/>
      <c r="AU12" s="11">
        <v>809384.63320182019</v>
      </c>
      <c r="AV12" s="48"/>
    </row>
    <row r="13" spans="1:50" s="56" customFormat="1">
      <c r="A13" s="60"/>
      <c r="B13" s="162" t="s">
        <v>63</v>
      </c>
      <c r="C13" s="162"/>
      <c r="D13" s="162"/>
      <c r="E13" s="50">
        <v>177608.51402902813</v>
      </c>
      <c r="F13" s="50"/>
      <c r="G13" s="50">
        <v>171294.18132932967</v>
      </c>
      <c r="H13" s="50"/>
      <c r="I13" s="50">
        <v>225049.03938755102</v>
      </c>
      <c r="J13" s="50"/>
      <c r="K13" s="50">
        <v>237719.08099043954</v>
      </c>
      <c r="L13" s="50"/>
      <c r="M13" s="50">
        <v>215742.89170932097</v>
      </c>
      <c r="N13" s="50"/>
      <c r="O13" s="50">
        <v>157221.95475317424</v>
      </c>
      <c r="P13" s="50"/>
      <c r="Q13" s="50">
        <v>150727.30799068182</v>
      </c>
      <c r="R13" s="50"/>
      <c r="S13" s="50">
        <v>176464.58775279019</v>
      </c>
      <c r="T13" s="50"/>
      <c r="U13" s="50">
        <v>165804.20681202714</v>
      </c>
      <c r="V13" s="50"/>
      <c r="W13" s="50">
        <v>146845.97637058882</v>
      </c>
      <c r="X13" s="50"/>
      <c r="Y13" s="50">
        <v>128622.17604232067</v>
      </c>
      <c r="Z13" s="48"/>
      <c r="AA13" s="50">
        <v>170456.92002168708</v>
      </c>
      <c r="AB13" s="48" t="s">
        <v>29</v>
      </c>
      <c r="AC13" s="50">
        <v>145817.29031149458</v>
      </c>
      <c r="AD13" s="48" t="s">
        <v>29</v>
      </c>
      <c r="AE13" s="50">
        <v>111843.11665314344</v>
      </c>
      <c r="AF13" s="48" t="s">
        <v>29</v>
      </c>
      <c r="AG13" s="50">
        <v>63787.752904445697</v>
      </c>
      <c r="AH13" s="48"/>
      <c r="AI13" s="50">
        <v>78060.848234637248</v>
      </c>
      <c r="AJ13" s="48"/>
      <c r="AK13" s="50">
        <v>56369</v>
      </c>
      <c r="AL13" s="48"/>
      <c r="AM13" s="50">
        <v>44226</v>
      </c>
      <c r="AN13" s="48"/>
      <c r="AO13" s="50">
        <v>116536.47773507574</v>
      </c>
      <c r="AP13" s="48"/>
      <c r="AQ13" s="50">
        <v>180033.10600568127</v>
      </c>
      <c r="AR13" s="48" t="s">
        <v>229</v>
      </c>
      <c r="AS13" s="50">
        <v>260345.4566356916</v>
      </c>
      <c r="AT13" s="48"/>
      <c r="AU13" s="50">
        <v>229992.41937056091</v>
      </c>
      <c r="AV13" s="48"/>
      <c r="AX13" s="50"/>
    </row>
    <row r="14" spans="1:50" s="56" customFormat="1">
      <c r="A14" s="60"/>
      <c r="B14" s="162" t="s">
        <v>64</v>
      </c>
      <c r="C14" s="162"/>
      <c r="D14" s="162"/>
      <c r="E14" s="50">
        <v>8026.5711705513795</v>
      </c>
      <c r="F14" s="50"/>
      <c r="G14" s="50">
        <v>51572.305855952371</v>
      </c>
      <c r="H14" s="50"/>
      <c r="I14" s="50">
        <v>34388.437751337486</v>
      </c>
      <c r="J14" s="50"/>
      <c r="K14" s="50">
        <v>56899.246103134938</v>
      </c>
      <c r="L14" s="50"/>
      <c r="M14" s="50">
        <v>49712.69725686148</v>
      </c>
      <c r="N14" s="50"/>
      <c r="O14" s="50">
        <v>36639.338445634916</v>
      </c>
      <c r="P14" s="50"/>
      <c r="Q14" s="50">
        <v>24755.754803737371</v>
      </c>
      <c r="R14" s="50"/>
      <c r="S14" s="50">
        <v>26309.238217348837</v>
      </c>
      <c r="T14" s="50"/>
      <c r="U14" s="50">
        <v>34455.688996891928</v>
      </c>
      <c r="V14" s="50"/>
      <c r="W14" s="50">
        <v>39405.963100837194</v>
      </c>
      <c r="X14" s="50"/>
      <c r="Y14" s="50">
        <v>67312.601959423584</v>
      </c>
      <c r="Z14" s="48"/>
      <c r="AA14" s="50">
        <v>37379.726763351675</v>
      </c>
      <c r="AB14" s="48" t="s">
        <v>29</v>
      </c>
      <c r="AC14" s="50">
        <v>11056.089353777335</v>
      </c>
      <c r="AD14" s="48" t="s">
        <v>29</v>
      </c>
      <c r="AE14" s="50">
        <v>10071.201148120086</v>
      </c>
      <c r="AF14" s="48" t="s">
        <v>29</v>
      </c>
      <c r="AG14" s="50">
        <v>3130.7828161793718</v>
      </c>
      <c r="AH14" s="48"/>
      <c r="AI14" s="50">
        <v>6520.5156009602006</v>
      </c>
      <c r="AJ14" s="48"/>
      <c r="AK14" s="50">
        <v>4571</v>
      </c>
      <c r="AL14" s="48"/>
      <c r="AM14" s="50">
        <v>2635</v>
      </c>
      <c r="AN14" s="48"/>
      <c r="AO14" s="50">
        <v>3823.0771399218625</v>
      </c>
      <c r="AP14" s="48" t="s">
        <v>49</v>
      </c>
      <c r="AQ14" s="50">
        <v>11577.897845544989</v>
      </c>
      <c r="AR14" s="48" t="s">
        <v>229</v>
      </c>
      <c r="AS14" s="50">
        <v>15429.608136725572</v>
      </c>
      <c r="AT14" s="48"/>
      <c r="AU14" s="50">
        <v>12958.862338323703</v>
      </c>
      <c r="AV14" s="48"/>
      <c r="AX14" s="50"/>
    </row>
    <row r="15" spans="1:50" s="56" customFormat="1">
      <c r="A15" s="60"/>
      <c r="B15" s="162" t="s">
        <v>61</v>
      </c>
      <c r="C15" s="162"/>
      <c r="D15" s="162"/>
      <c r="E15" s="50">
        <v>65130.655546566428</v>
      </c>
      <c r="F15" s="50"/>
      <c r="G15" s="50">
        <v>110150.95627569247</v>
      </c>
      <c r="H15" s="50"/>
      <c r="I15" s="50">
        <v>303047.96406284854</v>
      </c>
      <c r="J15" s="50"/>
      <c r="K15" s="50">
        <v>216190.54534169927</v>
      </c>
      <c r="L15" s="50"/>
      <c r="M15" s="50">
        <v>111665.37410203907</v>
      </c>
      <c r="N15" s="50"/>
      <c r="O15" s="50">
        <v>116388.3885564885</v>
      </c>
      <c r="P15" s="50"/>
      <c r="Q15" s="50">
        <v>88813.241751035835</v>
      </c>
      <c r="R15" s="50"/>
      <c r="S15" s="50">
        <v>114997.64824684913</v>
      </c>
      <c r="T15" s="50"/>
      <c r="U15" s="50">
        <v>57110.817204276784</v>
      </c>
      <c r="V15" s="50"/>
      <c r="W15" s="50">
        <v>78905.983351374947</v>
      </c>
      <c r="X15" s="50"/>
      <c r="Y15" s="50">
        <v>73313.158168629292</v>
      </c>
      <c r="Z15" s="48"/>
      <c r="AA15" s="50">
        <v>79742.77382958938</v>
      </c>
      <c r="AB15" s="48" t="s">
        <v>29</v>
      </c>
      <c r="AC15" s="50">
        <v>51960.770977710497</v>
      </c>
      <c r="AD15" s="48" t="s">
        <v>29</v>
      </c>
      <c r="AE15" s="50">
        <v>27111.414590252116</v>
      </c>
      <c r="AF15" s="48" t="s">
        <v>29</v>
      </c>
      <c r="AG15" s="50">
        <v>19012.250907675349</v>
      </c>
      <c r="AH15" s="48"/>
      <c r="AI15" s="50">
        <v>17498.357653735344</v>
      </c>
      <c r="AJ15" s="48"/>
      <c r="AK15" s="50">
        <v>12223</v>
      </c>
      <c r="AL15" s="48"/>
      <c r="AM15" s="50">
        <v>11340</v>
      </c>
      <c r="AN15" s="48"/>
      <c r="AO15" s="50">
        <v>9342.6788996695104</v>
      </c>
      <c r="AP15" s="48"/>
      <c r="AQ15" s="50">
        <v>9447.9230780595317</v>
      </c>
      <c r="AR15" s="48" t="s">
        <v>229</v>
      </c>
      <c r="AS15" s="50">
        <v>7868.49045666845</v>
      </c>
      <c r="AT15" s="48"/>
      <c r="AU15" s="50">
        <v>3470.0031809156781</v>
      </c>
      <c r="AV15" s="48"/>
      <c r="AX15" s="50"/>
    </row>
    <row r="16" spans="1:50" s="56" customFormat="1">
      <c r="A16" s="60"/>
      <c r="B16" s="162" t="s">
        <v>110</v>
      </c>
      <c r="C16" s="162"/>
      <c r="D16" s="162"/>
      <c r="E16" s="50">
        <v>3871.9564488095239</v>
      </c>
      <c r="F16" s="50" t="s">
        <v>49</v>
      </c>
      <c r="G16" s="50">
        <v>14553.993660022725</v>
      </c>
      <c r="H16" s="50"/>
      <c r="I16" s="50">
        <v>14945.669038518561</v>
      </c>
      <c r="J16" s="50"/>
      <c r="K16" s="50">
        <v>17149.481124730479</v>
      </c>
      <c r="L16" s="50"/>
      <c r="M16" s="50">
        <v>13919.494145687688</v>
      </c>
      <c r="N16" s="50"/>
      <c r="O16" s="50">
        <v>23349.195935085052</v>
      </c>
      <c r="P16" s="50"/>
      <c r="Q16" s="50">
        <v>21113.336602455463</v>
      </c>
      <c r="R16" s="50"/>
      <c r="S16" s="50">
        <v>13742.965883833413</v>
      </c>
      <c r="T16" s="50"/>
      <c r="U16" s="50">
        <v>15249.003319815358</v>
      </c>
      <c r="V16" s="50"/>
      <c r="W16" s="50">
        <v>23917.922501082932</v>
      </c>
      <c r="X16" s="50"/>
      <c r="Y16" s="50">
        <v>23869.761452284627</v>
      </c>
      <c r="Z16" s="48"/>
      <c r="AA16" s="50">
        <v>21259.37444225113</v>
      </c>
      <c r="AB16" s="48" t="s">
        <v>29</v>
      </c>
      <c r="AC16" s="50">
        <v>19409.526697218793</v>
      </c>
      <c r="AD16" s="48" t="s">
        <v>29</v>
      </c>
      <c r="AE16" s="50">
        <v>12923.229546091987</v>
      </c>
      <c r="AF16" s="48" t="s">
        <v>29</v>
      </c>
      <c r="AG16" s="50">
        <v>10451.742924025812</v>
      </c>
      <c r="AH16" s="48"/>
      <c r="AI16" s="50">
        <v>4619.6773577072754</v>
      </c>
      <c r="AJ16" s="48"/>
      <c r="AK16" s="50">
        <v>5893</v>
      </c>
      <c r="AL16" s="48"/>
      <c r="AM16" s="50">
        <v>3414</v>
      </c>
      <c r="AN16" s="48"/>
      <c r="AO16" s="50">
        <v>4870.5238612099729</v>
      </c>
      <c r="AP16" s="48"/>
      <c r="AQ16" s="50">
        <v>9769.728870749861</v>
      </c>
      <c r="AR16" s="48" t="s">
        <v>229</v>
      </c>
      <c r="AS16" s="50">
        <v>4574.3610757595116</v>
      </c>
      <c r="AT16" s="48" t="s">
        <v>49</v>
      </c>
      <c r="AU16" s="50">
        <v>10876.070364423698</v>
      </c>
      <c r="AV16" s="48"/>
      <c r="AX16" s="50"/>
    </row>
    <row r="17" spans="1:50" s="56" customFormat="1">
      <c r="A17" s="60"/>
      <c r="B17" s="162" t="s">
        <v>62</v>
      </c>
      <c r="C17" s="162"/>
      <c r="D17" s="162"/>
      <c r="E17" s="50">
        <v>98269.338795898046</v>
      </c>
      <c r="F17" s="50"/>
      <c r="G17" s="50">
        <v>77579.517245153605</v>
      </c>
      <c r="H17" s="50"/>
      <c r="I17" s="50">
        <v>87132.436631434743</v>
      </c>
      <c r="J17" s="50"/>
      <c r="K17" s="50">
        <v>72999.745932804406</v>
      </c>
      <c r="L17" s="50"/>
      <c r="M17" s="50">
        <v>86687.059928804141</v>
      </c>
      <c r="N17" s="50"/>
      <c r="O17" s="50">
        <v>149502.19836599936</v>
      </c>
      <c r="P17" s="50"/>
      <c r="Q17" s="50">
        <v>92973.970823001539</v>
      </c>
      <c r="R17" s="50"/>
      <c r="S17" s="50">
        <v>57609.044816671922</v>
      </c>
      <c r="T17" s="50"/>
      <c r="U17" s="50">
        <v>58704.048761651902</v>
      </c>
      <c r="V17" s="50"/>
      <c r="W17" s="50">
        <v>62565.319491881004</v>
      </c>
      <c r="X17" s="50"/>
      <c r="Y17" s="50">
        <v>57370.080404459739</v>
      </c>
      <c r="Z17" s="48"/>
      <c r="AA17" s="50">
        <v>54891.990040181445</v>
      </c>
      <c r="AB17" s="48" t="s">
        <v>29</v>
      </c>
      <c r="AC17" s="50">
        <v>55100.807075097218</v>
      </c>
      <c r="AD17" s="48" t="s">
        <v>29</v>
      </c>
      <c r="AE17" s="50">
        <v>64205.975732765764</v>
      </c>
      <c r="AF17" s="48" t="s">
        <v>29</v>
      </c>
      <c r="AG17" s="50">
        <v>46831.779458067831</v>
      </c>
      <c r="AH17" s="48"/>
      <c r="AI17" s="50">
        <v>75188.938011919716</v>
      </c>
      <c r="AJ17" s="48"/>
      <c r="AK17" s="50">
        <v>71812</v>
      </c>
      <c r="AL17" s="48"/>
      <c r="AM17" s="50">
        <v>68501</v>
      </c>
      <c r="AN17" s="48"/>
      <c r="AO17" s="50">
        <v>89015.6432849556</v>
      </c>
      <c r="AP17" s="48"/>
      <c r="AQ17" s="50">
        <v>99787.388657281859</v>
      </c>
      <c r="AR17" s="48" t="s">
        <v>229</v>
      </c>
      <c r="AS17" s="50">
        <v>24774.791409943577</v>
      </c>
      <c r="AT17" s="48"/>
      <c r="AU17" s="50">
        <v>20860.574592131288</v>
      </c>
      <c r="AV17" s="48"/>
      <c r="AX17" s="50"/>
    </row>
    <row r="18" spans="1:50" s="56" customFormat="1">
      <c r="A18" s="60"/>
      <c r="B18" s="162" t="s">
        <v>65</v>
      </c>
      <c r="C18" s="162"/>
      <c r="D18" s="162"/>
      <c r="E18" s="50">
        <v>67633.548051398582</v>
      </c>
      <c r="F18" s="50"/>
      <c r="G18" s="50">
        <v>69918.038821191221</v>
      </c>
      <c r="H18" s="50"/>
      <c r="I18" s="50">
        <v>44215.338119191954</v>
      </c>
      <c r="J18" s="50"/>
      <c r="K18" s="50">
        <v>44211.137347814583</v>
      </c>
      <c r="L18" s="50"/>
      <c r="M18" s="50">
        <v>32986.890472222243</v>
      </c>
      <c r="N18" s="50"/>
      <c r="O18" s="50">
        <v>59958.709486666696</v>
      </c>
      <c r="P18" s="50"/>
      <c r="Q18" s="50">
        <v>44218.932891666678</v>
      </c>
      <c r="R18" s="50"/>
      <c r="S18" s="50">
        <v>62680.54666233329</v>
      </c>
      <c r="T18" s="50"/>
      <c r="U18" s="50">
        <v>64825.57869898084</v>
      </c>
      <c r="V18" s="50"/>
      <c r="W18" s="50">
        <v>162560.77750502084</v>
      </c>
      <c r="X18" s="50"/>
      <c r="Y18" s="50">
        <v>169331.35941597141</v>
      </c>
      <c r="Z18" s="48"/>
      <c r="AA18" s="50">
        <v>81979.601093422665</v>
      </c>
      <c r="AB18" s="48" t="s">
        <v>29</v>
      </c>
      <c r="AC18" s="50">
        <v>24573.875447324317</v>
      </c>
      <c r="AD18" s="48" t="s">
        <v>29</v>
      </c>
      <c r="AE18" s="50">
        <v>16766.302288609353</v>
      </c>
      <c r="AF18" s="48" t="s">
        <v>29</v>
      </c>
      <c r="AG18" s="50">
        <v>8060.9281305610402</v>
      </c>
      <c r="AH18" s="48"/>
      <c r="AI18" s="50">
        <v>29579.220578806031</v>
      </c>
      <c r="AJ18" s="48"/>
      <c r="AK18" s="50">
        <v>5469</v>
      </c>
      <c r="AL18" s="48"/>
      <c r="AM18" s="50">
        <v>3206</v>
      </c>
      <c r="AN18" s="48" t="s">
        <v>49</v>
      </c>
      <c r="AO18" s="50">
        <v>9040.7844860812329</v>
      </c>
      <c r="AP18" s="48" t="s">
        <v>49</v>
      </c>
      <c r="AQ18" s="50">
        <v>1392.3789495730209</v>
      </c>
      <c r="AR18" s="48" t="s">
        <v>49</v>
      </c>
      <c r="AS18" s="50">
        <v>1116.2113012515672</v>
      </c>
      <c r="AT18" s="48" t="s">
        <v>49</v>
      </c>
      <c r="AU18" s="50">
        <v>14676.564632549798</v>
      </c>
      <c r="AV18" s="48"/>
      <c r="AX18" s="50"/>
    </row>
    <row r="19" spans="1:50" s="56" customFormat="1">
      <c r="A19" s="60"/>
      <c r="B19" s="162" t="s">
        <v>66</v>
      </c>
      <c r="C19" s="162"/>
      <c r="D19" s="162"/>
      <c r="E19" s="50">
        <v>171521.30395571422</v>
      </c>
      <c r="F19" s="50"/>
      <c r="G19" s="50">
        <v>66041.306108118908</v>
      </c>
      <c r="H19" s="50"/>
      <c r="I19" s="50">
        <v>56726.080722971048</v>
      </c>
      <c r="J19" s="50"/>
      <c r="K19" s="50">
        <v>60131.231826366435</v>
      </c>
      <c r="L19" s="50"/>
      <c r="M19" s="50">
        <v>125726.69024292537</v>
      </c>
      <c r="N19" s="50"/>
      <c r="O19" s="50">
        <v>63581.878701419781</v>
      </c>
      <c r="P19" s="50"/>
      <c r="Q19" s="50">
        <v>21639.311610634799</v>
      </c>
      <c r="R19" s="50"/>
      <c r="S19" s="50">
        <v>40410.205302731352</v>
      </c>
      <c r="T19" s="50"/>
      <c r="U19" s="50">
        <v>20569.485780957184</v>
      </c>
      <c r="V19" s="50"/>
      <c r="W19" s="50">
        <v>45832.498938723511</v>
      </c>
      <c r="X19" s="50"/>
      <c r="Y19" s="50">
        <v>64981.803376592528</v>
      </c>
      <c r="Z19" s="48"/>
      <c r="AA19" s="50">
        <v>193571.28899524844</v>
      </c>
      <c r="AB19" s="48" t="s">
        <v>29</v>
      </c>
      <c r="AC19" s="50">
        <v>111277.54056945139</v>
      </c>
      <c r="AD19" s="48" t="s">
        <v>29</v>
      </c>
      <c r="AE19" s="50">
        <v>106711.7073405753</v>
      </c>
      <c r="AF19" s="48" t="s">
        <v>29</v>
      </c>
      <c r="AG19" s="50">
        <v>57113.134260816383</v>
      </c>
      <c r="AH19" s="48"/>
      <c r="AI19" s="50">
        <v>29800.517367304074</v>
      </c>
      <c r="AJ19" s="48"/>
      <c r="AK19" s="50">
        <v>66106</v>
      </c>
      <c r="AL19" s="48"/>
      <c r="AM19" s="50">
        <v>67231</v>
      </c>
      <c r="AN19" s="48"/>
      <c r="AO19" s="50">
        <v>31388.167437392509</v>
      </c>
      <c r="AP19" s="48"/>
      <c r="AQ19" s="50">
        <v>21381.707174876392</v>
      </c>
      <c r="AR19" s="48" t="s">
        <v>229</v>
      </c>
      <c r="AS19" s="50">
        <v>29911.158318155107</v>
      </c>
      <c r="AT19" s="48"/>
      <c r="AU19" s="50">
        <v>27353.735471909393</v>
      </c>
      <c r="AV19" s="48"/>
      <c r="AX19" s="50"/>
    </row>
    <row r="20" spans="1:50" s="56" customFormat="1">
      <c r="A20" s="60"/>
      <c r="B20" s="162" t="s">
        <v>67</v>
      </c>
      <c r="C20" s="162"/>
      <c r="D20" s="162"/>
      <c r="E20" s="50">
        <v>70210.084236192779</v>
      </c>
      <c r="F20" s="50"/>
      <c r="G20" s="50">
        <v>238701.93275436232</v>
      </c>
      <c r="H20" s="50"/>
      <c r="I20" s="50">
        <v>125971.55824260876</v>
      </c>
      <c r="J20" s="50"/>
      <c r="K20" s="50">
        <v>117803.02317254969</v>
      </c>
      <c r="L20" s="50"/>
      <c r="M20" s="50">
        <v>30768.622923238876</v>
      </c>
      <c r="N20" s="50"/>
      <c r="O20" s="50">
        <v>17699.198583073587</v>
      </c>
      <c r="P20" s="50"/>
      <c r="Q20" s="50">
        <v>3418.3939712698407</v>
      </c>
      <c r="R20" s="50" t="s">
        <v>49</v>
      </c>
      <c r="S20" s="50">
        <v>7051.2747739067408</v>
      </c>
      <c r="T20" s="50" t="s">
        <v>49</v>
      </c>
      <c r="U20" s="50">
        <v>2028.0250792362635</v>
      </c>
      <c r="V20" s="50" t="s">
        <v>49</v>
      </c>
      <c r="W20" s="50">
        <v>2940.9430881082994</v>
      </c>
      <c r="X20" s="50" t="s">
        <v>49</v>
      </c>
      <c r="Y20" s="50">
        <v>7636.3511832242657</v>
      </c>
      <c r="Z20" s="48" t="s">
        <v>49</v>
      </c>
      <c r="AA20" s="50">
        <v>9933.3565995805038</v>
      </c>
      <c r="AB20" s="48" t="s">
        <v>29</v>
      </c>
      <c r="AC20" s="50">
        <v>1533.1796431811997</v>
      </c>
      <c r="AD20" s="48" t="s">
        <v>49</v>
      </c>
      <c r="AE20" s="50">
        <v>2308.9126729534632</v>
      </c>
      <c r="AF20" s="48" t="s">
        <v>49</v>
      </c>
      <c r="AG20" s="50">
        <v>2442.7610323220042</v>
      </c>
      <c r="AH20" s="48" t="s">
        <v>49</v>
      </c>
      <c r="AI20" s="50">
        <v>2202.7716145286745</v>
      </c>
      <c r="AJ20" s="48" t="s">
        <v>49</v>
      </c>
      <c r="AK20" s="50">
        <v>659</v>
      </c>
      <c r="AL20" s="48" t="s">
        <v>49</v>
      </c>
      <c r="AM20" s="50">
        <v>1550</v>
      </c>
      <c r="AN20" s="48" t="s">
        <v>49</v>
      </c>
      <c r="AO20" s="50">
        <v>3784.0165353474385</v>
      </c>
      <c r="AP20" s="48" t="s">
        <v>49</v>
      </c>
      <c r="AQ20" s="50">
        <v>5454.9308171187049</v>
      </c>
      <c r="AR20" s="48" t="s">
        <v>49</v>
      </c>
      <c r="AS20" s="50">
        <v>2405.3768138650717</v>
      </c>
      <c r="AT20" s="48" t="s">
        <v>49</v>
      </c>
      <c r="AU20" s="50">
        <v>2369.2677626527297</v>
      </c>
      <c r="AV20" s="48"/>
      <c r="AX20" s="50"/>
    </row>
    <row r="21" spans="1:50" s="56" customFormat="1">
      <c r="A21" s="60"/>
      <c r="B21" s="162" t="s">
        <v>68</v>
      </c>
      <c r="C21" s="162"/>
      <c r="D21" s="162"/>
      <c r="E21" s="50">
        <v>53782.290729633663</v>
      </c>
      <c r="F21" s="50"/>
      <c r="G21" s="50">
        <v>53223.815115249767</v>
      </c>
      <c r="H21" s="50"/>
      <c r="I21" s="50">
        <v>38333.311611284553</v>
      </c>
      <c r="J21" s="50"/>
      <c r="K21" s="50">
        <v>115342.60731536798</v>
      </c>
      <c r="L21" s="50"/>
      <c r="M21" s="50">
        <v>106973.89490450213</v>
      </c>
      <c r="N21" s="50"/>
      <c r="O21" s="50">
        <v>33981.970679126993</v>
      </c>
      <c r="P21" s="50"/>
      <c r="Q21" s="50">
        <v>13025.625860973303</v>
      </c>
      <c r="R21" s="50"/>
      <c r="S21" s="50">
        <v>12364.967928902337</v>
      </c>
      <c r="T21" s="50"/>
      <c r="U21" s="50">
        <v>15173.999542150694</v>
      </c>
      <c r="V21" s="50"/>
      <c r="W21" s="50">
        <v>9683.1870714994147</v>
      </c>
      <c r="X21" s="50"/>
      <c r="Y21" s="50">
        <v>31571.654873626831</v>
      </c>
      <c r="Z21" s="48"/>
      <c r="AA21" s="50">
        <v>21535.809900707049</v>
      </c>
      <c r="AB21" s="48" t="s">
        <v>29</v>
      </c>
      <c r="AC21" s="50">
        <v>14138.652706365441</v>
      </c>
      <c r="AD21" s="48" t="s">
        <v>29</v>
      </c>
      <c r="AE21" s="50">
        <v>12064.840426921541</v>
      </c>
      <c r="AF21" s="48" t="s">
        <v>29</v>
      </c>
      <c r="AG21" s="50">
        <v>5464.4753732028366</v>
      </c>
      <c r="AH21" s="48"/>
      <c r="AI21" s="50">
        <v>1727.3061990650028</v>
      </c>
      <c r="AJ21" s="48" t="s">
        <v>49</v>
      </c>
      <c r="AK21" s="50">
        <v>14431</v>
      </c>
      <c r="AL21" s="48" t="s">
        <v>49</v>
      </c>
      <c r="AM21" s="50">
        <v>14715</v>
      </c>
      <c r="AN21" s="48"/>
      <c r="AO21" s="50">
        <v>21587.763383021003</v>
      </c>
      <c r="AP21" s="48"/>
      <c r="AQ21" s="50">
        <v>12667.158194303809</v>
      </c>
      <c r="AR21" s="48" t="s">
        <v>229</v>
      </c>
      <c r="AS21" s="50">
        <v>12285.968669128191</v>
      </c>
      <c r="AT21" s="48"/>
      <c r="AU21" s="50">
        <v>7864.6319635089731</v>
      </c>
      <c r="AV21" s="48"/>
      <c r="AX21" s="50"/>
    </row>
    <row r="22" spans="1:50" s="56" customFormat="1">
      <c r="A22" s="60"/>
      <c r="B22" s="162" t="s">
        <v>69</v>
      </c>
      <c r="C22" s="162"/>
      <c r="D22" s="162"/>
      <c r="E22" s="50">
        <v>36933.479541380082</v>
      </c>
      <c r="F22" s="50"/>
      <c r="G22" s="50">
        <v>19695.652397201866</v>
      </c>
      <c r="H22" s="50"/>
      <c r="I22" s="50">
        <v>28301.288687316166</v>
      </c>
      <c r="J22" s="50"/>
      <c r="K22" s="50">
        <v>20122.100453932198</v>
      </c>
      <c r="L22" s="50"/>
      <c r="M22" s="50">
        <v>22731.62014935851</v>
      </c>
      <c r="N22" s="50"/>
      <c r="O22" s="50">
        <v>16778.77375780122</v>
      </c>
      <c r="P22" s="50"/>
      <c r="Q22" s="50">
        <v>16997.88154925709</v>
      </c>
      <c r="R22" s="50"/>
      <c r="S22" s="50">
        <v>7981.4700588853893</v>
      </c>
      <c r="T22" s="50"/>
      <c r="U22" s="50">
        <v>16464.701552672821</v>
      </c>
      <c r="V22" s="50"/>
      <c r="W22" s="50">
        <v>14081.553713333442</v>
      </c>
      <c r="X22" s="50"/>
      <c r="Y22" s="50">
        <v>25266.148351222146</v>
      </c>
      <c r="Z22" s="48"/>
      <c r="AA22" s="50">
        <v>35297.518831715577</v>
      </c>
      <c r="AB22" s="48" t="s">
        <v>29</v>
      </c>
      <c r="AC22" s="50">
        <v>28109.659891470579</v>
      </c>
      <c r="AD22" s="48" t="s">
        <v>29</v>
      </c>
      <c r="AE22" s="50">
        <v>20486.674119770429</v>
      </c>
      <c r="AF22" s="48" t="s">
        <v>29</v>
      </c>
      <c r="AG22" s="50">
        <v>12319.155835406502</v>
      </c>
      <c r="AH22" s="48"/>
      <c r="AI22" s="50">
        <v>4959.5544875443156</v>
      </c>
      <c r="AJ22" s="48"/>
      <c r="AK22" s="50">
        <v>3072</v>
      </c>
      <c r="AL22" s="48"/>
      <c r="AM22" s="50">
        <v>3940</v>
      </c>
      <c r="AN22" s="48"/>
      <c r="AO22" s="50">
        <v>5293.3467381443488</v>
      </c>
      <c r="AP22" s="48" t="s">
        <v>49</v>
      </c>
      <c r="AQ22" s="50">
        <v>6370.2745355516099</v>
      </c>
      <c r="AR22" s="48" t="s">
        <v>49</v>
      </c>
      <c r="AS22" s="50">
        <v>103094.4358355377</v>
      </c>
      <c r="AT22" s="48"/>
      <c r="AU22" s="50">
        <v>146647.02019720373</v>
      </c>
      <c r="AV22" s="48"/>
      <c r="AX22" s="50"/>
    </row>
    <row r="23" spans="1:50" s="56" customFormat="1" ht="12.75" customHeight="1">
      <c r="A23" s="60"/>
      <c r="B23" s="164" t="s">
        <v>183</v>
      </c>
      <c r="C23" s="164"/>
      <c r="D23" s="164"/>
      <c r="E23" s="50">
        <v>0</v>
      </c>
      <c r="F23" s="50"/>
      <c r="G23" s="50">
        <v>0</v>
      </c>
      <c r="H23" s="50"/>
      <c r="I23" s="50">
        <v>0</v>
      </c>
      <c r="J23" s="50"/>
      <c r="K23" s="50">
        <v>0</v>
      </c>
      <c r="L23" s="50"/>
      <c r="M23" s="50">
        <v>0</v>
      </c>
      <c r="N23" s="50"/>
      <c r="O23" s="50">
        <v>0</v>
      </c>
      <c r="P23" s="50"/>
      <c r="Q23" s="50">
        <v>19260.208142972657</v>
      </c>
      <c r="R23" s="50"/>
      <c r="S23" s="50">
        <v>41689.916206781025</v>
      </c>
      <c r="T23" s="50"/>
      <c r="U23" s="50">
        <v>70762.109409781377</v>
      </c>
      <c r="V23" s="50"/>
      <c r="W23" s="50">
        <v>60705.422317079639</v>
      </c>
      <c r="X23" s="50"/>
      <c r="Y23" s="50">
        <v>58981.191524484828</v>
      </c>
      <c r="Z23" s="48"/>
      <c r="AA23" s="50">
        <v>83710.225987847109</v>
      </c>
      <c r="AB23" s="48" t="s">
        <v>29</v>
      </c>
      <c r="AC23" s="57">
        <v>58053.860840645357</v>
      </c>
      <c r="AD23" s="48" t="s">
        <v>29</v>
      </c>
      <c r="AE23" s="57">
        <v>60342.065442286395</v>
      </c>
      <c r="AF23" s="48" t="s">
        <v>29</v>
      </c>
      <c r="AG23" s="57">
        <v>27267.931420306773</v>
      </c>
      <c r="AH23" s="48"/>
      <c r="AI23" s="50">
        <v>28081.545546601174</v>
      </c>
      <c r="AJ23" s="48"/>
      <c r="AK23" s="57">
        <v>48927</v>
      </c>
      <c r="AL23" s="48"/>
      <c r="AM23" s="57">
        <v>42715</v>
      </c>
      <c r="AN23" s="48"/>
      <c r="AO23" s="50">
        <v>28435.255959811835</v>
      </c>
      <c r="AP23" s="48"/>
      <c r="AQ23" s="50">
        <v>38414.791801253421</v>
      </c>
      <c r="AR23" s="48" t="s">
        <v>229</v>
      </c>
      <c r="AS23" s="50">
        <v>66644.444860575779</v>
      </c>
      <c r="AT23" s="48"/>
      <c r="AU23" s="50">
        <v>49259.387909916579</v>
      </c>
      <c r="AV23" s="48"/>
      <c r="AX23" s="50"/>
    </row>
    <row r="24" spans="1:50" s="56" customFormat="1" ht="14.25" customHeight="1">
      <c r="A24" s="60"/>
      <c r="B24" s="164" t="s">
        <v>168</v>
      </c>
      <c r="C24" s="164"/>
      <c r="D24" s="164"/>
      <c r="E24" s="50">
        <v>0</v>
      </c>
      <c r="F24" s="50"/>
      <c r="G24" s="50">
        <v>0</v>
      </c>
      <c r="H24" s="50"/>
      <c r="I24" s="50">
        <v>0</v>
      </c>
      <c r="J24" s="50"/>
      <c r="K24" s="50">
        <v>0</v>
      </c>
      <c r="L24" s="50"/>
      <c r="M24" s="50">
        <v>0</v>
      </c>
      <c r="N24" s="50"/>
      <c r="O24" s="57">
        <v>0</v>
      </c>
      <c r="P24" s="57"/>
      <c r="Q24" s="57">
        <v>0</v>
      </c>
      <c r="R24" s="57"/>
      <c r="S24" s="57">
        <v>0</v>
      </c>
      <c r="T24" s="57"/>
      <c r="U24" s="57">
        <v>0</v>
      </c>
      <c r="V24" s="57"/>
      <c r="W24" s="57">
        <v>0</v>
      </c>
      <c r="X24" s="57"/>
      <c r="Y24" s="57">
        <v>0</v>
      </c>
      <c r="Z24" s="58"/>
      <c r="AA24" s="57">
        <v>0</v>
      </c>
      <c r="AB24" s="58"/>
      <c r="AC24" s="57">
        <v>119584.11279928968</v>
      </c>
      <c r="AD24" s="48"/>
      <c r="AE24" s="57">
        <v>132834.85513861908</v>
      </c>
      <c r="AF24" s="48" t="s">
        <v>29</v>
      </c>
      <c r="AG24" s="57">
        <v>60935.881208689076</v>
      </c>
      <c r="AH24" s="48"/>
      <c r="AI24" s="50">
        <v>45085.546290004786</v>
      </c>
      <c r="AJ24" s="48"/>
      <c r="AK24" s="57">
        <v>54082</v>
      </c>
      <c r="AL24" s="48"/>
      <c r="AM24" s="57">
        <v>47455</v>
      </c>
      <c r="AN24" s="48"/>
      <c r="AO24" s="50">
        <v>55295.314419108596</v>
      </c>
      <c r="AP24" s="48"/>
      <c r="AQ24" s="50">
        <v>188404.6088357869</v>
      </c>
      <c r="AR24" s="48" t="s">
        <v>229</v>
      </c>
      <c r="AS24" s="50">
        <v>100672.76054577624</v>
      </c>
      <c r="AT24" s="48"/>
      <c r="AU24" s="50">
        <v>131408.78598991525</v>
      </c>
      <c r="AV24" s="48"/>
      <c r="AX24" s="50"/>
    </row>
    <row r="25" spans="1:50" s="56" customFormat="1" ht="14.25" customHeight="1">
      <c r="A25" s="60"/>
      <c r="B25" s="164" t="s">
        <v>186</v>
      </c>
      <c r="C25" s="164"/>
      <c r="D25" s="164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8"/>
      <c r="AA25" s="57"/>
      <c r="AB25" s="58"/>
      <c r="AC25" s="57"/>
      <c r="AD25" s="48"/>
      <c r="AE25" s="57"/>
      <c r="AF25" s="48"/>
      <c r="AG25" s="57">
        <v>61126.667385441084</v>
      </c>
      <c r="AH25" s="48"/>
      <c r="AI25" s="50">
        <v>56559.599071869277</v>
      </c>
      <c r="AJ25" s="48"/>
      <c r="AK25" s="57">
        <v>61112</v>
      </c>
      <c r="AL25" s="48"/>
      <c r="AM25" s="57">
        <v>71572</v>
      </c>
      <c r="AN25" s="48"/>
      <c r="AO25" s="50">
        <v>127375.19820208297</v>
      </c>
      <c r="AP25" s="48"/>
      <c r="AQ25" s="50">
        <v>0</v>
      </c>
      <c r="AR25" s="48"/>
      <c r="AS25" s="50">
        <v>87255.790513077445</v>
      </c>
      <c r="AT25" s="48"/>
      <c r="AU25" s="50">
        <v>103263.64947040414</v>
      </c>
      <c r="AV25" s="48"/>
      <c r="AX25" s="50"/>
    </row>
    <row r="26" spans="1:50" s="56" customFormat="1">
      <c r="A26" s="60"/>
      <c r="B26" s="162" t="s">
        <v>28</v>
      </c>
      <c r="C26" s="162"/>
      <c r="D26" s="162"/>
      <c r="E26" s="50">
        <v>22120.62608745171</v>
      </c>
      <c r="F26" s="50"/>
      <c r="G26" s="50">
        <v>16916.850328347136</v>
      </c>
      <c r="H26" s="50"/>
      <c r="I26" s="50">
        <v>15250.056911936166</v>
      </c>
      <c r="J26" s="50"/>
      <c r="K26" s="50">
        <v>13644.386301200453</v>
      </c>
      <c r="L26" s="50"/>
      <c r="M26" s="50">
        <v>11577.313505852753</v>
      </c>
      <c r="N26" s="50"/>
      <c r="O26" s="50">
        <v>8908.2768918468682</v>
      </c>
      <c r="P26" s="50"/>
      <c r="Q26" s="50">
        <v>788.77326882167552</v>
      </c>
      <c r="R26" s="50" t="s">
        <v>49</v>
      </c>
      <c r="S26" s="50">
        <v>377.60944004288393</v>
      </c>
      <c r="T26" s="50" t="s">
        <v>49</v>
      </c>
      <c r="U26" s="50">
        <v>378.0920421850771</v>
      </c>
      <c r="V26" s="50" t="s">
        <v>49</v>
      </c>
      <c r="W26" s="50">
        <v>1857.8993727603499</v>
      </c>
      <c r="X26" s="50" t="s">
        <v>49</v>
      </c>
      <c r="Y26" s="50">
        <v>2502.3837921680943</v>
      </c>
      <c r="Z26" s="48"/>
      <c r="AA26" s="50">
        <v>3071.9027299494742</v>
      </c>
      <c r="AB26" s="48" t="s">
        <v>29</v>
      </c>
      <c r="AC26" s="50">
        <v>1059.2635510770976</v>
      </c>
      <c r="AD26" s="48" t="s">
        <v>49</v>
      </c>
      <c r="AE26" s="50">
        <v>8643.6934680158738</v>
      </c>
      <c r="AF26" s="48" t="s">
        <v>49</v>
      </c>
      <c r="AG26" s="50">
        <v>2750.0101134476654</v>
      </c>
      <c r="AH26" s="48" t="s">
        <v>49</v>
      </c>
      <c r="AI26" s="50">
        <v>1513.2328201968101</v>
      </c>
      <c r="AJ26" s="48" t="s">
        <v>49</v>
      </c>
      <c r="AK26" s="50">
        <v>1138</v>
      </c>
      <c r="AL26" s="48" t="s">
        <v>49</v>
      </c>
      <c r="AM26" s="50">
        <v>1249</v>
      </c>
      <c r="AN26" s="48" t="s">
        <v>49</v>
      </c>
      <c r="AO26" s="50">
        <v>20138.276588922581</v>
      </c>
      <c r="AP26" s="48"/>
      <c r="AQ26" s="50">
        <v>36665.641009011102</v>
      </c>
      <c r="AR26" s="48"/>
      <c r="AS26" s="50">
        <v>49495.876999294298</v>
      </c>
      <c r="AT26" s="48"/>
      <c r="AU26" s="50">
        <v>48383.65995740427</v>
      </c>
      <c r="AV26" s="48"/>
      <c r="AX26" s="50"/>
    </row>
    <row r="27" spans="1:50">
      <c r="A27" s="60"/>
      <c r="B27" s="60"/>
      <c r="C27" s="60"/>
      <c r="D27" s="60"/>
      <c r="E27" s="14"/>
      <c r="F27" s="12"/>
      <c r="G27" s="14"/>
      <c r="H27" s="12"/>
      <c r="I27" s="14"/>
      <c r="J27" s="12"/>
      <c r="K27" s="14"/>
      <c r="L27" s="12"/>
      <c r="M27" s="14"/>
      <c r="N27" s="12"/>
      <c r="O27" s="14"/>
      <c r="P27" s="12"/>
      <c r="Q27" s="14"/>
      <c r="R27" s="12"/>
      <c r="S27" s="14"/>
      <c r="T27" s="12"/>
      <c r="U27" s="14"/>
      <c r="V27" s="12"/>
      <c r="W27" s="14"/>
      <c r="X27" s="12"/>
      <c r="Y27" s="14"/>
      <c r="Z27" s="12"/>
      <c r="AA27" s="14"/>
      <c r="AB27" s="12" t="s">
        <v>29</v>
      </c>
      <c r="AC27" s="14"/>
      <c r="AD27" s="12" t="s">
        <v>29</v>
      </c>
      <c r="AE27" s="14"/>
      <c r="AF27" s="12" t="s">
        <v>29</v>
      </c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50" s="24" customFormat="1">
      <c r="A28" s="161" t="s">
        <v>92</v>
      </c>
      <c r="B28" s="161"/>
      <c r="C28" s="161"/>
      <c r="D28" s="161"/>
      <c r="E28" s="11">
        <v>775108.36859262444</v>
      </c>
      <c r="F28" s="12"/>
      <c r="G28" s="11">
        <v>889648.54989062273</v>
      </c>
      <c r="H28" s="12"/>
      <c r="I28" s="11">
        <v>973361.18116699823</v>
      </c>
      <c r="J28" s="12"/>
      <c r="K28" s="11">
        <v>972212.58591004112</v>
      </c>
      <c r="L28" s="12"/>
      <c r="M28" s="11">
        <v>808492.54934081284</v>
      </c>
      <c r="N28" s="12"/>
      <c r="O28" s="11">
        <v>684009.88415631687</v>
      </c>
      <c r="P28" s="12"/>
      <c r="Q28" s="11">
        <v>497732.73926650779</v>
      </c>
      <c r="R28" s="12"/>
      <c r="S28" s="11">
        <v>561679.47529107472</v>
      </c>
      <c r="T28" s="12"/>
      <c r="U28" s="11">
        <v>521525.7572006266</v>
      </c>
      <c r="V28" s="12"/>
      <c r="W28" s="11">
        <v>649303.44682229054</v>
      </c>
      <c r="X28" s="12"/>
      <c r="Y28" s="11">
        <v>710758.67054440884</v>
      </c>
      <c r="Z28" s="12"/>
      <c r="AA28" s="11">
        <v>792830.48923552781</v>
      </c>
      <c r="AB28" s="12" t="s">
        <v>29</v>
      </c>
      <c r="AC28" s="69">
        <v>641674.62986409874</v>
      </c>
      <c r="AD28" s="67"/>
      <c r="AE28" s="69">
        <v>586313.98856812378</v>
      </c>
      <c r="AF28" s="12" t="s">
        <v>29</v>
      </c>
      <c r="AG28" s="69">
        <v>380695.25377058791</v>
      </c>
      <c r="AH28" s="12"/>
      <c r="AI28" s="69">
        <v>381397.63083487959</v>
      </c>
      <c r="AJ28" s="12"/>
      <c r="AK28" s="69">
        <v>405864.22781850467</v>
      </c>
      <c r="AL28" s="12"/>
      <c r="AM28" s="69">
        <v>383751</v>
      </c>
      <c r="AN28" s="12"/>
      <c r="AO28" s="11">
        <v>525927</v>
      </c>
      <c r="AP28" s="12"/>
      <c r="AQ28" s="11">
        <v>621367.53577479138</v>
      </c>
      <c r="AR28" s="12"/>
      <c r="AS28" s="11">
        <v>765874.73157145223</v>
      </c>
      <c r="AT28" s="12"/>
      <c r="AU28" s="11">
        <v>626041.95117977355</v>
      </c>
      <c r="AV28" s="12"/>
    </row>
    <row r="29" spans="1:50" ht="15">
      <c r="A29" s="60"/>
      <c r="B29" s="162" t="s">
        <v>159</v>
      </c>
      <c r="C29" s="162"/>
      <c r="D29" s="162"/>
      <c r="E29" s="14">
        <v>719530.57536256092</v>
      </c>
      <c r="F29" s="12"/>
      <c r="G29" s="14">
        <v>786885.76364764199</v>
      </c>
      <c r="H29" s="12"/>
      <c r="I29" s="14">
        <v>852620.78603985312</v>
      </c>
      <c r="J29" s="12"/>
      <c r="K29" s="14">
        <v>815553.88980415033</v>
      </c>
      <c r="L29" s="12"/>
      <c r="M29" s="14">
        <v>673742.5759898969</v>
      </c>
      <c r="N29" s="12"/>
      <c r="O29" s="14">
        <v>608496.40357449953</v>
      </c>
      <c r="P29" s="12"/>
      <c r="Q29" s="14">
        <v>437652.66891901294</v>
      </c>
      <c r="R29" s="12"/>
      <c r="S29" s="14">
        <v>486121.59059400327</v>
      </c>
      <c r="T29" s="12"/>
      <c r="U29" s="14">
        <v>438846.63825614407</v>
      </c>
      <c r="V29" s="12"/>
      <c r="W29" s="14">
        <v>565696.42477383593</v>
      </c>
      <c r="X29" s="12"/>
      <c r="Y29" s="14">
        <v>594614.57613912143</v>
      </c>
      <c r="Z29" s="12"/>
      <c r="AA29" s="14">
        <v>671671.16178482061</v>
      </c>
      <c r="AB29" s="12" t="s">
        <v>29</v>
      </c>
      <c r="AC29" s="70">
        <v>418389.34366470523</v>
      </c>
      <c r="AD29" s="67"/>
      <c r="AE29" s="70">
        <v>381877.43161148805</v>
      </c>
      <c r="AF29" s="12" t="s">
        <v>29</v>
      </c>
      <c r="AG29" s="70">
        <v>211222.77861570561</v>
      </c>
      <c r="AH29" s="12"/>
      <c r="AI29" s="70">
        <v>260781.33276081079</v>
      </c>
      <c r="AJ29" s="12"/>
      <c r="AK29" s="70">
        <v>251239</v>
      </c>
      <c r="AL29" s="12"/>
      <c r="AM29" s="70">
        <v>232078</v>
      </c>
      <c r="AN29" s="12"/>
      <c r="AO29" s="70">
        <v>259913</v>
      </c>
      <c r="AP29" s="12"/>
      <c r="AQ29" s="70">
        <v>293805.33666305785</v>
      </c>
      <c r="AR29" s="12"/>
      <c r="AS29" s="70">
        <v>403566.63143946917</v>
      </c>
      <c r="AT29" s="12"/>
      <c r="AU29" s="70">
        <v>262461.30480626691</v>
      </c>
      <c r="AV29" s="12"/>
    </row>
    <row r="30" spans="1:50">
      <c r="A30" s="60"/>
      <c r="B30" s="162" t="s">
        <v>73</v>
      </c>
      <c r="C30" s="162"/>
      <c r="D30" s="162"/>
      <c r="E30" s="14">
        <v>55045.265380063574</v>
      </c>
      <c r="F30" s="12"/>
      <c r="G30" s="14">
        <v>101343.05424298075</v>
      </c>
      <c r="H30" s="12"/>
      <c r="I30" s="14">
        <v>120649.7849608407</v>
      </c>
      <c r="J30" s="12"/>
      <c r="K30" s="14">
        <v>156658.69610589079</v>
      </c>
      <c r="L30" s="12"/>
      <c r="M30" s="14">
        <v>134749.97335091591</v>
      </c>
      <c r="N30" s="12"/>
      <c r="O30" s="14">
        <v>74011.812217207858</v>
      </c>
      <c r="P30" s="12"/>
      <c r="Q30" s="14">
        <v>60080.07034749486</v>
      </c>
      <c r="R30" s="12"/>
      <c r="S30" s="14">
        <v>75091.084673811361</v>
      </c>
      <c r="T30" s="12"/>
      <c r="U30" s="14">
        <v>82231.784309482537</v>
      </c>
      <c r="V30" s="12"/>
      <c r="W30" s="14">
        <v>83557.369925694278</v>
      </c>
      <c r="X30" s="12"/>
      <c r="Y30" s="14">
        <v>115653.02640729683</v>
      </c>
      <c r="Z30" s="12"/>
      <c r="AA30" s="14">
        <v>121091.31327646432</v>
      </c>
      <c r="AB30" s="12" t="s">
        <v>29</v>
      </c>
      <c r="AC30" s="70">
        <v>101578.1959079657</v>
      </c>
      <c r="AD30" s="67"/>
      <c r="AE30" s="70">
        <v>69310.786492165396</v>
      </c>
      <c r="AF30" s="12" t="s">
        <v>29</v>
      </c>
      <c r="AG30" s="70">
        <v>44532.359576533359</v>
      </c>
      <c r="AH30" s="12"/>
      <c r="AI30" s="70">
        <v>34890.6322642128</v>
      </c>
      <c r="AJ30" s="12"/>
      <c r="AK30" s="70">
        <v>38998</v>
      </c>
      <c r="AL30" s="12"/>
      <c r="AM30" s="70">
        <v>32522</v>
      </c>
      <c r="AN30" s="12"/>
      <c r="AO30" s="70">
        <v>61430</v>
      </c>
      <c r="AP30" s="12"/>
      <c r="AQ30" s="70">
        <v>102656.08038770275</v>
      </c>
      <c r="AR30" s="12"/>
      <c r="AS30" s="70">
        <v>127109.98786154762</v>
      </c>
      <c r="AT30" s="12"/>
      <c r="AU30" s="70">
        <v>169489.2254424647</v>
      </c>
      <c r="AV30" s="12"/>
    </row>
    <row r="31" spans="1:50" ht="14.25" customHeight="1">
      <c r="A31" s="56"/>
      <c r="B31" s="172" t="s">
        <v>168</v>
      </c>
      <c r="C31" s="172"/>
      <c r="D31" s="172"/>
      <c r="E31" s="14">
        <v>0</v>
      </c>
      <c r="F31" s="12"/>
      <c r="G31" s="14">
        <v>0</v>
      </c>
      <c r="H31" s="12"/>
      <c r="I31" s="14">
        <v>0</v>
      </c>
      <c r="J31" s="12"/>
      <c r="K31" s="14">
        <v>0</v>
      </c>
      <c r="L31" s="12"/>
      <c r="M31" s="14">
        <v>0</v>
      </c>
      <c r="N31" s="12"/>
      <c r="O31" s="14">
        <v>0</v>
      </c>
      <c r="P31" s="12"/>
      <c r="Q31" s="14">
        <v>0</v>
      </c>
      <c r="R31" s="12"/>
      <c r="S31" s="14">
        <v>0</v>
      </c>
      <c r="T31" s="12"/>
      <c r="U31" s="14">
        <v>0</v>
      </c>
      <c r="V31" s="12"/>
      <c r="W31" s="14">
        <v>0</v>
      </c>
      <c r="X31" s="12"/>
      <c r="Y31" s="14">
        <v>0</v>
      </c>
      <c r="Z31" s="12"/>
      <c r="AA31" s="14">
        <v>0</v>
      </c>
      <c r="AB31" s="12"/>
      <c r="AC31" s="70">
        <v>119584.11279928968</v>
      </c>
      <c r="AD31" s="67"/>
      <c r="AE31" s="70">
        <v>132834.85513861908</v>
      </c>
      <c r="AF31" s="12" t="s">
        <v>29</v>
      </c>
      <c r="AG31" s="70">
        <v>60935.881208689032</v>
      </c>
      <c r="AH31" s="12"/>
      <c r="AI31" s="70">
        <v>28081.545546601174</v>
      </c>
      <c r="AJ31" s="12"/>
      <c r="AK31" s="70">
        <v>54083</v>
      </c>
      <c r="AL31" s="12"/>
      <c r="AM31" s="70">
        <v>47455</v>
      </c>
      <c r="AN31" s="12"/>
      <c r="AO31" s="70">
        <v>55295</v>
      </c>
      <c r="AP31" s="12"/>
      <c r="AQ31" s="70">
        <v>34371.908181453859</v>
      </c>
      <c r="AR31" s="12"/>
      <c r="AS31" s="70">
        <v>100672.76054577624</v>
      </c>
      <c r="AT31" s="12"/>
      <c r="AU31" s="70">
        <v>50139.296554452623</v>
      </c>
      <c r="AV31" s="12"/>
    </row>
    <row r="32" spans="1:50" ht="14.25" customHeight="1">
      <c r="A32" s="56"/>
      <c r="B32" s="172" t="s">
        <v>186</v>
      </c>
      <c r="C32" s="172"/>
      <c r="D32" s="172"/>
      <c r="E32" s="14">
        <v>0</v>
      </c>
      <c r="F32" s="12"/>
      <c r="G32" s="14">
        <v>0</v>
      </c>
      <c r="H32" s="12"/>
      <c r="I32" s="14">
        <v>0</v>
      </c>
      <c r="J32" s="12"/>
      <c r="K32" s="14">
        <v>0</v>
      </c>
      <c r="L32" s="12"/>
      <c r="M32" s="14">
        <v>0</v>
      </c>
      <c r="N32" s="12"/>
      <c r="O32" s="14">
        <v>0</v>
      </c>
      <c r="P32" s="12"/>
      <c r="Q32" s="14">
        <v>0</v>
      </c>
      <c r="R32" s="12"/>
      <c r="S32" s="14">
        <v>0</v>
      </c>
      <c r="T32" s="12"/>
      <c r="U32" s="14">
        <v>0</v>
      </c>
      <c r="V32" s="12"/>
      <c r="W32" s="14">
        <v>0</v>
      </c>
      <c r="X32" s="12"/>
      <c r="Y32" s="14">
        <v>0</v>
      </c>
      <c r="Z32" s="12"/>
      <c r="AA32" s="14">
        <v>0</v>
      </c>
      <c r="AB32" s="12"/>
      <c r="AC32" s="14">
        <v>0</v>
      </c>
      <c r="AD32" s="12"/>
      <c r="AE32" s="14">
        <v>0</v>
      </c>
      <c r="AF32" s="12"/>
      <c r="AG32" s="70">
        <v>61126.667385441026</v>
      </c>
      <c r="AH32" s="12"/>
      <c r="AI32" s="70">
        <v>56559.599071869285</v>
      </c>
      <c r="AJ32" s="12"/>
      <c r="AK32" s="70">
        <v>61113</v>
      </c>
      <c r="AL32" s="12"/>
      <c r="AM32" s="70">
        <v>71572</v>
      </c>
      <c r="AN32" s="12"/>
      <c r="AO32" s="70">
        <v>127375</v>
      </c>
      <c r="AP32" s="12"/>
      <c r="AQ32" s="70">
        <v>154032.70065433276</v>
      </c>
      <c r="AR32" s="12"/>
      <c r="AS32" s="70">
        <v>87255.790513077445</v>
      </c>
      <c r="AT32" s="12"/>
      <c r="AU32" s="70">
        <v>100826.03963513191</v>
      </c>
      <c r="AV32" s="12"/>
    </row>
    <row r="33" spans="1:48">
      <c r="A33" s="56"/>
      <c r="B33" s="155" t="s">
        <v>28</v>
      </c>
      <c r="C33" s="155"/>
      <c r="D33" s="155"/>
      <c r="E33" s="14">
        <v>532.52785000000006</v>
      </c>
      <c r="F33" s="12" t="s">
        <v>49</v>
      </c>
      <c r="G33" s="14">
        <v>1419.732</v>
      </c>
      <c r="H33" s="12" t="s">
        <v>49</v>
      </c>
      <c r="I33" s="14">
        <v>90.610166304347828</v>
      </c>
      <c r="J33" s="12" t="s">
        <v>49</v>
      </c>
      <c r="K33" s="14">
        <v>0</v>
      </c>
      <c r="L33" s="12"/>
      <c r="M33" s="14">
        <v>0</v>
      </c>
      <c r="N33" s="12"/>
      <c r="O33" s="14">
        <v>1501.6683646094216</v>
      </c>
      <c r="P33" s="12" t="s">
        <v>49</v>
      </c>
      <c r="Q33" s="14">
        <v>0</v>
      </c>
      <c r="R33" s="12"/>
      <c r="S33" s="14">
        <v>466.80002326007326</v>
      </c>
      <c r="T33" s="12" t="s">
        <v>49</v>
      </c>
      <c r="U33" s="14">
        <v>447.33463499999993</v>
      </c>
      <c r="V33" s="12" t="s">
        <v>49</v>
      </c>
      <c r="W33" s="14">
        <v>49.652122760349783</v>
      </c>
      <c r="X33" s="12" t="s">
        <v>49</v>
      </c>
      <c r="Y33" s="14">
        <v>491.06799799052504</v>
      </c>
      <c r="Z33" s="12" t="s">
        <v>49</v>
      </c>
      <c r="AA33" s="14">
        <v>68.014174242424247</v>
      </c>
      <c r="AB33" s="12" t="s">
        <v>49</v>
      </c>
      <c r="AC33" s="70">
        <v>2122.9774921416547</v>
      </c>
      <c r="AD33" s="68" t="s">
        <v>49</v>
      </c>
      <c r="AE33" s="70">
        <v>2290.915325852312</v>
      </c>
      <c r="AF33" s="12" t="s">
        <v>49</v>
      </c>
      <c r="AG33" s="70">
        <v>2877.5669842178672</v>
      </c>
      <c r="AH33" s="48" t="s">
        <v>49</v>
      </c>
      <c r="AI33" s="70">
        <v>1084.5211913858</v>
      </c>
      <c r="AJ33" s="48" t="s">
        <v>49</v>
      </c>
      <c r="AK33" s="70">
        <v>434</v>
      </c>
      <c r="AL33" s="48" t="s">
        <v>49</v>
      </c>
      <c r="AM33" s="70">
        <v>124</v>
      </c>
      <c r="AN33" s="48" t="s">
        <v>49</v>
      </c>
      <c r="AO33" s="70">
        <v>21914</v>
      </c>
      <c r="AP33" s="48"/>
      <c r="AQ33" s="70">
        <v>36501.509888244131</v>
      </c>
      <c r="AR33" s="48"/>
      <c r="AS33" s="70">
        <v>47269.561211581829</v>
      </c>
      <c r="AT33" s="48"/>
      <c r="AU33" s="70">
        <v>43126.084741457365</v>
      </c>
      <c r="AV33" s="48"/>
    </row>
    <row r="34" spans="1:48">
      <c r="A34" s="56"/>
      <c r="B34" s="56"/>
      <c r="C34" s="56"/>
      <c r="D34" s="56"/>
      <c r="E34" s="14"/>
      <c r="F34" s="12"/>
      <c r="G34" s="14"/>
      <c r="H34" s="12"/>
      <c r="I34" s="14"/>
      <c r="J34" s="12"/>
      <c r="K34" s="14"/>
      <c r="L34" s="12"/>
      <c r="M34" s="14"/>
      <c r="N34" s="12"/>
      <c r="O34" s="14"/>
      <c r="P34" s="12"/>
      <c r="Q34" s="14"/>
      <c r="R34" s="12"/>
      <c r="S34" s="14"/>
      <c r="T34" s="12"/>
      <c r="U34" s="14"/>
      <c r="V34" s="12"/>
      <c r="W34" s="14"/>
      <c r="X34" s="12"/>
      <c r="Y34" s="14"/>
      <c r="Z34" s="12"/>
      <c r="AA34" s="14"/>
      <c r="AB34" s="12" t="s">
        <v>29</v>
      </c>
      <c r="AC34" s="70"/>
      <c r="AD34" s="68" t="s">
        <v>29</v>
      </c>
      <c r="AE34" s="70"/>
      <c r="AF34" s="12" t="s">
        <v>29</v>
      </c>
      <c r="AG34" s="70"/>
      <c r="AH34" s="12"/>
      <c r="AI34" s="70"/>
      <c r="AJ34" s="12"/>
      <c r="AK34" s="70"/>
      <c r="AL34" s="12"/>
      <c r="AM34" s="70"/>
      <c r="AN34" s="12"/>
      <c r="AO34" s="70"/>
      <c r="AP34" s="12"/>
      <c r="AQ34" s="70"/>
      <c r="AR34" s="12"/>
      <c r="AS34" s="70"/>
      <c r="AT34" s="12"/>
      <c r="AU34" s="70"/>
      <c r="AV34" s="12"/>
    </row>
    <row r="35" spans="1:48" s="24" customFormat="1">
      <c r="A35" s="157" t="s">
        <v>202</v>
      </c>
      <c r="B35" s="157"/>
      <c r="C35" s="157"/>
      <c r="D35" s="157"/>
      <c r="E35" s="11">
        <v>775108.36859262513</v>
      </c>
      <c r="F35" s="12"/>
      <c r="G35" s="11">
        <v>889648.54989062308</v>
      </c>
      <c r="H35" s="12"/>
      <c r="I35" s="11">
        <v>973361.18116699869</v>
      </c>
      <c r="J35" s="12"/>
      <c r="K35" s="11">
        <v>972212.58591003995</v>
      </c>
      <c r="L35" s="12"/>
      <c r="M35" s="11">
        <v>808492.54934081237</v>
      </c>
      <c r="N35" s="12"/>
      <c r="O35" s="11">
        <v>684009.88415631733</v>
      </c>
      <c r="P35" s="12"/>
      <c r="Q35" s="11">
        <v>497732.73926650785</v>
      </c>
      <c r="R35" s="12"/>
      <c r="S35" s="11">
        <v>561679.47529107495</v>
      </c>
      <c r="T35" s="12"/>
      <c r="U35" s="11">
        <v>521525.75720062637</v>
      </c>
      <c r="V35" s="12"/>
      <c r="W35" s="11">
        <v>649303.44682229066</v>
      </c>
      <c r="X35" s="12"/>
      <c r="Y35" s="11">
        <v>710758.67054440768</v>
      </c>
      <c r="Z35" s="12"/>
      <c r="AA35" s="11">
        <v>792830.48923552781</v>
      </c>
      <c r="AB35" s="12" t="s">
        <v>29</v>
      </c>
      <c r="AC35" s="69">
        <v>641674.62986409874</v>
      </c>
      <c r="AD35" s="68" t="s">
        <v>29</v>
      </c>
      <c r="AE35" s="69">
        <v>586313.98856812378</v>
      </c>
      <c r="AF35" s="12" t="s">
        <v>29</v>
      </c>
      <c r="AG35" s="69">
        <v>380695.25377058738</v>
      </c>
      <c r="AH35" s="12"/>
      <c r="AI35" s="69">
        <v>381397.63083487947</v>
      </c>
      <c r="AJ35" s="12"/>
      <c r="AK35" s="69">
        <v>405864</v>
      </c>
      <c r="AL35" s="12"/>
      <c r="AM35" s="69">
        <v>383751</v>
      </c>
      <c r="AN35" s="12"/>
      <c r="AO35" s="11">
        <v>525927</v>
      </c>
      <c r="AP35" s="12"/>
      <c r="AQ35" s="11">
        <v>621367.53577479161</v>
      </c>
      <c r="AR35" s="12"/>
      <c r="AS35" s="11">
        <v>765874.73157145269</v>
      </c>
      <c r="AT35" s="12"/>
      <c r="AU35" s="11">
        <v>626041.95117977262</v>
      </c>
      <c r="AV35" s="12"/>
    </row>
    <row r="36" spans="1:48">
      <c r="A36" s="56"/>
      <c r="B36" s="155" t="s">
        <v>220</v>
      </c>
      <c r="C36" s="155"/>
      <c r="D36" s="155"/>
      <c r="E36" s="14">
        <v>17358.290741021476</v>
      </c>
      <c r="F36" s="12"/>
      <c r="G36" s="14">
        <v>42781.241677507118</v>
      </c>
      <c r="H36" s="12"/>
      <c r="I36" s="14">
        <v>47706.11887099687</v>
      </c>
      <c r="J36" s="12"/>
      <c r="K36" s="14">
        <v>82303.854531862773</v>
      </c>
      <c r="L36" s="12"/>
      <c r="M36" s="14">
        <v>56082.822043517292</v>
      </c>
      <c r="N36" s="12"/>
      <c r="O36" s="14">
        <v>30109.410783722091</v>
      </c>
      <c r="P36" s="12"/>
      <c r="Q36" s="14">
        <v>24693.91109539038</v>
      </c>
      <c r="R36" s="12"/>
      <c r="S36" s="14">
        <v>36216.519215695233</v>
      </c>
      <c r="T36" s="12"/>
      <c r="U36" s="14">
        <v>39497.921925261246</v>
      </c>
      <c r="V36" s="12"/>
      <c r="W36" s="14">
        <v>34906.172373050787</v>
      </c>
      <c r="X36" s="12"/>
      <c r="Y36" s="14">
        <v>52383.755997744571</v>
      </c>
      <c r="Z36" s="12"/>
      <c r="AA36" s="14">
        <v>50846.641118430511</v>
      </c>
      <c r="AB36" s="12" t="s">
        <v>29</v>
      </c>
      <c r="AC36" s="70">
        <v>57130.214461719239</v>
      </c>
      <c r="AD36" s="68" t="s">
        <v>29</v>
      </c>
      <c r="AE36" s="70">
        <v>42710.895934261251</v>
      </c>
      <c r="AF36" s="12" t="s">
        <v>29</v>
      </c>
      <c r="AG36" s="70">
        <v>28986.580547090478</v>
      </c>
      <c r="AH36" s="12"/>
      <c r="AI36" s="70">
        <v>21376.865394037704</v>
      </c>
      <c r="AJ36" s="12"/>
      <c r="AK36" s="70">
        <v>20790</v>
      </c>
      <c r="AL36" s="12"/>
      <c r="AM36" s="70">
        <v>13483</v>
      </c>
      <c r="AN36" s="12"/>
      <c r="AO36" s="70">
        <v>33504</v>
      </c>
      <c r="AP36" s="12"/>
      <c r="AQ36" s="70">
        <v>66933.259669741965</v>
      </c>
      <c r="AR36" s="12"/>
      <c r="AS36" s="70">
        <v>99221.909990700078</v>
      </c>
      <c r="AT36" s="12"/>
      <c r="AU36" s="70">
        <v>91778.788139833516</v>
      </c>
      <c r="AV36" s="12"/>
    </row>
    <row r="37" spans="1:48" ht="15">
      <c r="A37" s="56"/>
      <c r="B37" s="155" t="s">
        <v>203</v>
      </c>
      <c r="C37" s="155"/>
      <c r="D37" s="155"/>
      <c r="E37" s="14">
        <v>757266.38730160356</v>
      </c>
      <c r="F37" s="12"/>
      <c r="G37" s="14">
        <v>827366.69764085405</v>
      </c>
      <c r="H37" s="12"/>
      <c r="I37" s="14">
        <v>919738.55884303083</v>
      </c>
      <c r="J37" s="12"/>
      <c r="K37" s="14">
        <v>888351.68804151053</v>
      </c>
      <c r="L37" s="12"/>
      <c r="M37" s="14">
        <v>751689.07478440995</v>
      </c>
      <c r="N37" s="12"/>
      <c r="O37" s="14">
        <v>651686.08548652835</v>
      </c>
      <c r="P37" s="12"/>
      <c r="Q37" s="14">
        <v>469336.57324540318</v>
      </c>
      <c r="R37" s="12"/>
      <c r="S37" s="14">
        <v>525183.76431164343</v>
      </c>
      <c r="T37" s="12"/>
      <c r="U37" s="14">
        <v>481412.39612587809</v>
      </c>
      <c r="V37" s="12"/>
      <c r="W37" s="14">
        <v>614129.76811006153</v>
      </c>
      <c r="X37" s="12"/>
      <c r="Y37" s="14">
        <v>656601.77904145478</v>
      </c>
      <c r="Z37" s="12"/>
      <c r="AA37" s="14">
        <v>740381.50577162334</v>
      </c>
      <c r="AB37" s="12" t="s">
        <v>29</v>
      </c>
      <c r="AC37" s="70">
        <v>463385.98018211534</v>
      </c>
      <c r="AD37" s="68" t="s">
        <v>29</v>
      </c>
      <c r="AE37" s="70">
        <v>407938.75358748721</v>
      </c>
      <c r="AF37" s="12" t="s">
        <v>29</v>
      </c>
      <c r="AG37" s="70">
        <v>226743.84936292499</v>
      </c>
      <c r="AH37" s="12"/>
      <c r="AI37" s="70">
        <v>257291.0988875819</v>
      </c>
      <c r="AJ37" s="12"/>
      <c r="AK37" s="70">
        <v>269446</v>
      </c>
      <c r="AL37" s="12"/>
      <c r="AM37" s="70">
        <v>250710</v>
      </c>
      <c r="AN37" s="12"/>
      <c r="AO37" s="70">
        <v>287520</v>
      </c>
      <c r="AP37" s="12"/>
      <c r="AQ37" s="70">
        <v>328315.58493019844</v>
      </c>
      <c r="AR37" s="12"/>
      <c r="AS37" s="70">
        <v>432126.65382412699</v>
      </c>
      <c r="AT37" s="12"/>
      <c r="AU37" s="70">
        <v>338265.92286708532</v>
      </c>
      <c r="AV37" s="12"/>
    </row>
    <row r="38" spans="1:48" ht="14.25" customHeight="1">
      <c r="A38" s="56"/>
      <c r="B38" s="172" t="s">
        <v>168</v>
      </c>
      <c r="C38" s="172"/>
      <c r="D38" s="172"/>
      <c r="E38" s="14">
        <v>0</v>
      </c>
      <c r="F38" s="12"/>
      <c r="G38" s="14">
        <v>0</v>
      </c>
      <c r="H38" s="12"/>
      <c r="I38" s="14">
        <v>0</v>
      </c>
      <c r="J38" s="12"/>
      <c r="K38" s="14">
        <v>0</v>
      </c>
      <c r="L38" s="12"/>
      <c r="M38" s="14">
        <v>0</v>
      </c>
      <c r="N38" s="12"/>
      <c r="O38" s="14">
        <v>0</v>
      </c>
      <c r="P38" s="12"/>
      <c r="Q38" s="14">
        <v>0</v>
      </c>
      <c r="R38" s="12"/>
      <c r="S38" s="14">
        <v>0</v>
      </c>
      <c r="T38" s="12"/>
      <c r="U38" s="14">
        <v>0</v>
      </c>
      <c r="V38" s="12"/>
      <c r="W38" s="14">
        <v>0</v>
      </c>
      <c r="X38" s="12"/>
      <c r="Y38" s="14">
        <v>0</v>
      </c>
      <c r="Z38" s="12"/>
      <c r="AA38" s="14">
        <v>0</v>
      </c>
      <c r="AB38" s="12"/>
      <c r="AC38" s="70">
        <v>119584.11279928968</v>
      </c>
      <c r="AD38" s="68" t="s">
        <v>29</v>
      </c>
      <c r="AE38" s="70">
        <v>132834.85513861908</v>
      </c>
      <c r="AF38" s="12" t="s">
        <v>29</v>
      </c>
      <c r="AG38" s="70">
        <v>60935.881208689076</v>
      </c>
      <c r="AH38" s="12"/>
      <c r="AI38" s="70">
        <v>45085.546290004786</v>
      </c>
      <c r="AJ38" s="12"/>
      <c r="AK38" s="70">
        <v>54082</v>
      </c>
      <c r="AL38" s="12"/>
      <c r="AM38" s="70">
        <v>47455</v>
      </c>
      <c r="AN38" s="12"/>
      <c r="AO38" s="70">
        <v>55295</v>
      </c>
      <c r="AP38" s="12"/>
      <c r="AQ38" s="70">
        <v>34371.908181453859</v>
      </c>
      <c r="AR38" s="12"/>
      <c r="AS38" s="70">
        <v>100672.76054577624</v>
      </c>
      <c r="AT38" s="12"/>
      <c r="AU38" s="70">
        <v>50139.296554452623</v>
      </c>
      <c r="AV38" s="12"/>
    </row>
    <row r="39" spans="1:48" ht="14.25" customHeight="1">
      <c r="A39" s="56"/>
      <c r="B39" s="93" t="s">
        <v>186</v>
      </c>
      <c r="C39" s="93"/>
      <c r="D39" s="93"/>
      <c r="E39" s="14">
        <v>0</v>
      </c>
      <c r="F39" s="12"/>
      <c r="G39" s="14">
        <v>0</v>
      </c>
      <c r="H39" s="12"/>
      <c r="I39" s="14">
        <v>0</v>
      </c>
      <c r="J39" s="12"/>
      <c r="K39" s="14">
        <v>0</v>
      </c>
      <c r="L39" s="12"/>
      <c r="M39" s="14">
        <v>0</v>
      </c>
      <c r="N39" s="12"/>
      <c r="O39" s="14">
        <v>0</v>
      </c>
      <c r="P39" s="12"/>
      <c r="Q39" s="14">
        <v>0</v>
      </c>
      <c r="R39" s="12"/>
      <c r="S39" s="14">
        <v>0</v>
      </c>
      <c r="T39" s="12"/>
      <c r="U39" s="14">
        <v>0</v>
      </c>
      <c r="V39" s="12"/>
      <c r="W39" s="14">
        <v>0</v>
      </c>
      <c r="X39" s="12"/>
      <c r="Y39" s="14">
        <v>0</v>
      </c>
      <c r="Z39" s="12"/>
      <c r="AA39" s="14">
        <v>0</v>
      </c>
      <c r="AB39" s="12"/>
      <c r="AC39" s="14">
        <v>0</v>
      </c>
      <c r="AD39" s="12"/>
      <c r="AE39" s="14">
        <v>0</v>
      </c>
      <c r="AF39" s="48"/>
      <c r="AG39" s="70">
        <v>61126.667385441084</v>
      </c>
      <c r="AH39" s="12"/>
      <c r="AI39" s="70">
        <v>56559.599071869277</v>
      </c>
      <c r="AJ39" s="12"/>
      <c r="AK39" s="70">
        <v>61112</v>
      </c>
      <c r="AL39" s="12"/>
      <c r="AM39" s="70">
        <v>71572</v>
      </c>
      <c r="AN39" s="12"/>
      <c r="AO39" s="70">
        <v>127375</v>
      </c>
      <c r="AP39" s="12"/>
      <c r="AQ39" s="70">
        <v>154032.70065433276</v>
      </c>
      <c r="AR39" s="12"/>
      <c r="AS39" s="70">
        <v>87255.790513077445</v>
      </c>
      <c r="AT39" s="12"/>
      <c r="AU39" s="70">
        <v>100826.03963513191</v>
      </c>
      <c r="AV39" s="12"/>
    </row>
    <row r="40" spans="1:48">
      <c r="A40" s="56"/>
      <c r="B40" s="155" t="s">
        <v>28</v>
      </c>
      <c r="C40" s="155"/>
      <c r="D40" s="155"/>
      <c r="E40" s="14">
        <v>483.69054999999997</v>
      </c>
      <c r="F40" s="12" t="s">
        <v>49</v>
      </c>
      <c r="G40" s="14">
        <v>19500.610572261907</v>
      </c>
      <c r="H40" s="12"/>
      <c r="I40" s="14">
        <v>5916.5034529710138</v>
      </c>
      <c r="J40" s="12" t="s">
        <v>49</v>
      </c>
      <c r="K40" s="14">
        <v>1557.0433366666668</v>
      </c>
      <c r="L40" s="12" t="s">
        <v>49</v>
      </c>
      <c r="M40" s="14">
        <v>720.65251288515401</v>
      </c>
      <c r="N40" s="12" t="s">
        <v>49</v>
      </c>
      <c r="O40" s="14">
        <v>2214.387886066912</v>
      </c>
      <c r="P40" s="12" t="s">
        <v>49</v>
      </c>
      <c r="Q40" s="14">
        <v>3702.2549257142869</v>
      </c>
      <c r="R40" s="12" t="s">
        <v>49</v>
      </c>
      <c r="S40" s="14">
        <v>279.19176373626374</v>
      </c>
      <c r="T40" s="12" t="s">
        <v>49</v>
      </c>
      <c r="U40" s="14">
        <v>615.43914948701877</v>
      </c>
      <c r="V40" s="12" t="s">
        <v>49</v>
      </c>
      <c r="W40" s="14">
        <v>267.50633917826025</v>
      </c>
      <c r="X40" s="12" t="s">
        <v>49</v>
      </c>
      <c r="Y40" s="14">
        <v>1773.1355052082881</v>
      </c>
      <c r="Z40" s="12" t="s">
        <v>49</v>
      </c>
      <c r="AA40" s="14">
        <v>1602.3423454742776</v>
      </c>
      <c r="AB40" s="12" t="s">
        <v>49</v>
      </c>
      <c r="AC40" s="70">
        <v>1574.3224209776336</v>
      </c>
      <c r="AD40" s="68" t="s">
        <v>49</v>
      </c>
      <c r="AE40" s="70">
        <v>2829.4839077570737</v>
      </c>
      <c r="AF40" s="12" t="s">
        <v>49</v>
      </c>
      <c r="AG40" s="70">
        <v>2902.2752664418922</v>
      </c>
      <c r="AH40" s="48" t="s">
        <v>49</v>
      </c>
      <c r="AI40" s="70">
        <v>1084.5211913858</v>
      </c>
      <c r="AJ40" s="48" t="s">
        <v>49</v>
      </c>
      <c r="AK40" s="70">
        <v>434</v>
      </c>
      <c r="AL40" s="48" t="s">
        <v>49</v>
      </c>
      <c r="AM40" s="70">
        <v>530</v>
      </c>
      <c r="AN40" s="48" t="s">
        <v>49</v>
      </c>
      <c r="AO40" s="70">
        <v>22233</v>
      </c>
      <c r="AP40" s="48"/>
      <c r="AQ40" s="70">
        <v>37714.082339064516</v>
      </c>
      <c r="AR40" s="48"/>
      <c r="AS40" s="70">
        <v>46597.616697772035</v>
      </c>
      <c r="AT40" s="48"/>
      <c r="AU40" s="70">
        <v>45031.903983269221</v>
      </c>
      <c r="AV40" s="48"/>
    </row>
    <row r="41" spans="1:48">
      <c r="A41" s="56"/>
      <c r="B41" s="56"/>
      <c r="C41" s="56"/>
      <c r="D41" s="56"/>
      <c r="E41" s="14"/>
      <c r="F41" s="12"/>
      <c r="G41" s="14"/>
      <c r="H41" s="12"/>
      <c r="I41" s="14"/>
      <c r="J41" s="12"/>
      <c r="K41" s="14"/>
      <c r="L41" s="12"/>
      <c r="M41" s="14"/>
      <c r="N41" s="12"/>
      <c r="O41" s="14"/>
      <c r="P41" s="12"/>
      <c r="Q41" s="14"/>
      <c r="R41" s="12"/>
      <c r="S41" s="14"/>
      <c r="T41" s="12"/>
      <c r="U41" s="14"/>
      <c r="V41" s="12"/>
      <c r="W41" s="14"/>
      <c r="X41" s="12"/>
      <c r="Y41" s="14"/>
      <c r="Z41" s="12"/>
      <c r="AA41" s="14"/>
      <c r="AB41" s="12" t="s">
        <v>29</v>
      </c>
      <c r="AC41" s="50"/>
      <c r="AD41" s="12" t="s">
        <v>29</v>
      </c>
      <c r="AE41" s="50"/>
      <c r="AF41" s="12" t="s">
        <v>29</v>
      </c>
      <c r="AG41" s="50"/>
      <c r="AH41" s="12"/>
      <c r="AI41" s="50"/>
      <c r="AJ41" s="12"/>
      <c r="AK41" s="50"/>
      <c r="AL41" s="12"/>
      <c r="AM41" s="50"/>
      <c r="AN41" s="12"/>
      <c r="AO41" s="50"/>
      <c r="AP41" s="12"/>
      <c r="AQ41" s="50"/>
      <c r="AR41" s="12"/>
      <c r="AS41" s="50"/>
      <c r="AT41" s="12"/>
      <c r="AU41" s="50"/>
      <c r="AV41" s="12"/>
    </row>
    <row r="42" spans="1:48" s="24" customFormat="1">
      <c r="A42" s="157" t="s">
        <v>76</v>
      </c>
      <c r="B42" s="157"/>
      <c r="C42" s="157"/>
      <c r="D42" s="157"/>
      <c r="E42" s="11">
        <v>775108.36859262385</v>
      </c>
      <c r="F42" s="12"/>
      <c r="G42" s="11">
        <v>889648.5498906232</v>
      </c>
      <c r="H42" s="12"/>
      <c r="I42" s="11">
        <v>973361.18116699939</v>
      </c>
      <c r="J42" s="12"/>
      <c r="K42" s="11">
        <v>972212.58591004158</v>
      </c>
      <c r="L42" s="12"/>
      <c r="M42" s="11">
        <v>808492.5493408133</v>
      </c>
      <c r="N42" s="12"/>
      <c r="O42" s="11">
        <v>684009.88415631629</v>
      </c>
      <c r="P42" s="12"/>
      <c r="Q42" s="11">
        <v>497732.73926650791</v>
      </c>
      <c r="R42" s="12"/>
      <c r="S42" s="11">
        <v>561679.4752910753</v>
      </c>
      <c r="T42" s="12"/>
      <c r="U42" s="11">
        <v>521525.75720062701</v>
      </c>
      <c r="V42" s="12"/>
      <c r="W42" s="11">
        <v>649303.44682229217</v>
      </c>
      <c r="X42" s="12"/>
      <c r="Y42" s="11">
        <v>710758.67054440803</v>
      </c>
      <c r="Z42" s="12"/>
      <c r="AA42" s="11">
        <v>792830.48923552781</v>
      </c>
      <c r="AB42" s="12" t="s">
        <v>29</v>
      </c>
      <c r="AC42" s="11">
        <v>641674.62986410153</v>
      </c>
      <c r="AD42" s="12" t="s">
        <v>29</v>
      </c>
      <c r="AE42" s="11">
        <v>586313.98856812378</v>
      </c>
      <c r="AF42" s="12" t="s">
        <v>29</v>
      </c>
      <c r="AG42" s="11">
        <v>380695.25377058738</v>
      </c>
      <c r="AH42" s="12"/>
      <c r="AI42" s="11">
        <v>381397.63083487906</v>
      </c>
      <c r="AJ42" s="12"/>
      <c r="AK42" s="11">
        <v>405864</v>
      </c>
      <c r="AL42" s="12"/>
      <c r="AM42" s="11">
        <v>383751</v>
      </c>
      <c r="AN42" s="12"/>
      <c r="AO42" s="11">
        <v>525927</v>
      </c>
      <c r="AP42" s="12"/>
      <c r="AQ42" s="11">
        <v>621367.53577479906</v>
      </c>
      <c r="AR42" s="12"/>
      <c r="AS42" s="11">
        <v>765874.73157145176</v>
      </c>
      <c r="AT42" s="12"/>
      <c r="AU42" s="11">
        <v>626041.95117977157</v>
      </c>
      <c r="AV42" s="12"/>
    </row>
    <row r="43" spans="1:48">
      <c r="A43" s="56"/>
      <c r="B43" s="155" t="s">
        <v>72</v>
      </c>
      <c r="C43" s="155"/>
      <c r="D43" s="155"/>
      <c r="E43" s="14">
        <v>669204.32964942208</v>
      </c>
      <c r="F43" s="12"/>
      <c r="G43" s="14">
        <v>728506.99190839974</v>
      </c>
      <c r="H43" s="12"/>
      <c r="I43" s="14">
        <v>791862.79779274552</v>
      </c>
      <c r="J43" s="12"/>
      <c r="K43" s="14">
        <v>747341.99151143944</v>
      </c>
      <c r="L43" s="12"/>
      <c r="M43" s="14">
        <v>625458.80472863652</v>
      </c>
      <c r="N43" s="12"/>
      <c r="O43" s="14">
        <v>571621.39111325715</v>
      </c>
      <c r="P43" s="12"/>
      <c r="Q43" s="14">
        <v>414544.54702028242</v>
      </c>
      <c r="R43" s="12"/>
      <c r="S43" s="14">
        <v>472013.34911845875</v>
      </c>
      <c r="T43" s="12"/>
      <c r="U43" s="14">
        <v>415815.99956750951</v>
      </c>
      <c r="V43" s="12"/>
      <c r="W43" s="14">
        <v>547713.769966561</v>
      </c>
      <c r="X43" s="12"/>
      <c r="Y43" s="14">
        <v>580547.79495802301</v>
      </c>
      <c r="Z43" s="12"/>
      <c r="AA43" s="14">
        <v>615296.13278379024</v>
      </c>
      <c r="AB43" s="12" t="s">
        <v>29</v>
      </c>
      <c r="AC43" s="50">
        <v>550831.01893184031</v>
      </c>
      <c r="AD43" s="12" t="s">
        <v>29</v>
      </c>
      <c r="AE43" s="50">
        <v>513955.77651658526</v>
      </c>
      <c r="AF43" s="12" t="s">
        <v>29</v>
      </c>
      <c r="AG43" s="50">
        <v>332999.50261391199</v>
      </c>
      <c r="AH43" s="12"/>
      <c r="AI43" s="50">
        <v>343280.35406392696</v>
      </c>
      <c r="AJ43" s="12"/>
      <c r="AK43" s="50">
        <v>374985</v>
      </c>
      <c r="AL43" s="12"/>
      <c r="AM43" s="50">
        <v>363838</v>
      </c>
      <c r="AN43" s="12"/>
      <c r="AO43" s="50">
        <v>499843</v>
      </c>
      <c r="AP43" s="12"/>
      <c r="AQ43" s="50">
        <v>585632.42505638488</v>
      </c>
      <c r="AR43" s="12"/>
      <c r="AS43" s="50">
        <v>730527.35790565819</v>
      </c>
      <c r="AT43" s="12"/>
      <c r="AU43" s="50">
        <v>560366.62868673226</v>
      </c>
      <c r="AV43" s="12"/>
    </row>
    <row r="44" spans="1:48">
      <c r="A44" s="56"/>
      <c r="B44" s="155" t="s">
        <v>73</v>
      </c>
      <c r="C44" s="155"/>
      <c r="D44" s="155"/>
      <c r="E44" s="14">
        <v>104290.56747653506</v>
      </c>
      <c r="F44" s="12"/>
      <c r="G44" s="14">
        <v>152933.08698639015</v>
      </c>
      <c r="H44" s="12"/>
      <c r="I44" s="14">
        <v>179319.34445794948</v>
      </c>
      <c r="J44" s="12"/>
      <c r="K44" s="14">
        <v>222830.20668431642</v>
      </c>
      <c r="L44" s="12"/>
      <c r="M44" s="14">
        <v>182867.66953836728</v>
      </c>
      <c r="N44" s="12"/>
      <c r="O44" s="14">
        <v>111712.14096050108</v>
      </c>
      <c r="P44" s="12"/>
      <c r="Q44" s="14">
        <v>81420.546246225465</v>
      </c>
      <c r="R44" s="12"/>
      <c r="S44" s="14">
        <v>89436.952866023101</v>
      </c>
      <c r="T44" s="12"/>
      <c r="U44" s="14">
        <v>103564.77404843058</v>
      </c>
      <c r="V44" s="12"/>
      <c r="W44" s="14">
        <v>101585.67680573111</v>
      </c>
      <c r="X44" s="12"/>
      <c r="Y44" s="14">
        <v>129677.30383230993</v>
      </c>
      <c r="Z44" s="12"/>
      <c r="AA44" s="14">
        <v>177534.35645173816</v>
      </c>
      <c r="AB44" s="12" t="s">
        <v>29</v>
      </c>
      <c r="AC44" s="50">
        <v>90813.251057260306</v>
      </c>
      <c r="AD44" s="12" t="s">
        <v>29</v>
      </c>
      <c r="AE44" s="50">
        <v>72319.612451539724</v>
      </c>
      <c r="AF44" s="12" t="s">
        <v>29</v>
      </c>
      <c r="AG44" s="50">
        <v>47695.751156676059</v>
      </c>
      <c r="AH44" s="12"/>
      <c r="AI44" s="50">
        <v>38117.276770952114</v>
      </c>
      <c r="AJ44" s="12"/>
      <c r="AK44" s="50">
        <v>30879</v>
      </c>
      <c r="AL44" s="12"/>
      <c r="AM44" s="50">
        <v>19913</v>
      </c>
      <c r="AN44" s="12"/>
      <c r="AO44" s="50">
        <v>25828</v>
      </c>
      <c r="AP44" s="12"/>
      <c r="AQ44" s="50">
        <v>34974.548232012763</v>
      </c>
      <c r="AR44" s="12"/>
      <c r="AS44" s="50">
        <v>34733.797814774502</v>
      </c>
      <c r="AT44" s="12"/>
      <c r="AU44" s="50">
        <v>65641.137561529264</v>
      </c>
      <c r="AV44" s="12"/>
    </row>
    <row r="45" spans="1:48">
      <c r="A45" s="60"/>
      <c r="B45" s="162" t="s">
        <v>28</v>
      </c>
      <c r="C45" s="162"/>
      <c r="D45" s="162"/>
      <c r="E45" s="14">
        <v>1613.4714666666669</v>
      </c>
      <c r="F45" s="12" t="s">
        <v>49</v>
      </c>
      <c r="G45" s="14">
        <v>8208.4709958333333</v>
      </c>
      <c r="H45" s="12" t="s">
        <v>49</v>
      </c>
      <c r="I45" s="14">
        <v>2179.0389163043474</v>
      </c>
      <c r="J45" s="12" t="s">
        <v>49</v>
      </c>
      <c r="K45" s="14">
        <v>2040.3877142857145</v>
      </c>
      <c r="L45" s="12" t="s">
        <v>49</v>
      </c>
      <c r="M45" s="14">
        <v>166.07507380952381</v>
      </c>
      <c r="N45" s="12" t="s">
        <v>49</v>
      </c>
      <c r="O45" s="14">
        <v>676.3520825581395</v>
      </c>
      <c r="P45" s="12" t="s">
        <v>49</v>
      </c>
      <c r="Q45" s="14">
        <v>1767.6460000000002</v>
      </c>
      <c r="R45" s="12" t="s">
        <v>49</v>
      </c>
      <c r="S45" s="14">
        <v>229.17330659340661</v>
      </c>
      <c r="T45" s="12" t="s">
        <v>49</v>
      </c>
      <c r="U45" s="14">
        <v>2144.983584686895</v>
      </c>
      <c r="V45" s="12" t="s">
        <v>49</v>
      </c>
      <c r="W45" s="14">
        <v>4.0000499999999999</v>
      </c>
      <c r="X45" s="12" t="s">
        <v>49</v>
      </c>
      <c r="Y45" s="14">
        <v>533.57175407517013</v>
      </c>
      <c r="Z45" s="12" t="s">
        <v>49</v>
      </c>
      <c r="AA45" s="14">
        <v>0</v>
      </c>
      <c r="AB45" s="12" t="s">
        <v>29</v>
      </c>
      <c r="AC45" s="50">
        <v>30.359874999999995</v>
      </c>
      <c r="AD45" s="12" t="s">
        <v>49</v>
      </c>
      <c r="AE45" s="50">
        <v>38.599599999999988</v>
      </c>
      <c r="AF45" s="12" t="s">
        <v>49</v>
      </c>
      <c r="AG45" s="50">
        <v>0</v>
      </c>
      <c r="AH45" s="12"/>
      <c r="AI45" s="50">
        <v>0</v>
      </c>
      <c r="AJ45" s="12"/>
      <c r="AK45" s="50">
        <v>0</v>
      </c>
      <c r="AL45" s="12"/>
      <c r="AM45" s="50">
        <v>0</v>
      </c>
      <c r="AN45" s="12"/>
      <c r="AO45" s="50">
        <v>256</v>
      </c>
      <c r="AP45" s="48" t="s">
        <v>49</v>
      </c>
      <c r="AQ45" s="50">
        <v>760.56248640139233</v>
      </c>
      <c r="AR45" s="48" t="s">
        <v>49</v>
      </c>
      <c r="AS45" s="50">
        <v>613.57585101904249</v>
      </c>
      <c r="AT45" s="48" t="s">
        <v>49</v>
      </c>
      <c r="AU45" s="50">
        <v>34.184931509999998</v>
      </c>
      <c r="AV45" s="48" t="s">
        <v>49</v>
      </c>
    </row>
    <row r="46" spans="1:48">
      <c r="A46" s="60"/>
      <c r="B46" s="60"/>
      <c r="C46" s="60"/>
      <c r="D46" s="60"/>
      <c r="E46" s="14"/>
      <c r="F46" s="12"/>
      <c r="G46" s="14"/>
      <c r="H46" s="12"/>
      <c r="I46" s="14"/>
      <c r="J46" s="12"/>
      <c r="K46" s="14"/>
      <c r="L46" s="12"/>
      <c r="M46" s="14"/>
      <c r="N46" s="12"/>
      <c r="O46" s="14"/>
      <c r="P46" s="12"/>
      <c r="Q46" s="14"/>
      <c r="R46" s="12"/>
      <c r="S46" s="14"/>
      <c r="T46" s="12"/>
      <c r="U46" s="14"/>
      <c r="V46" s="12"/>
      <c r="W46" s="14"/>
      <c r="X46" s="12"/>
      <c r="Y46" s="14"/>
      <c r="Z46" s="12"/>
      <c r="AA46" s="14"/>
      <c r="AB46" s="12" t="s">
        <v>29</v>
      </c>
      <c r="AC46" s="50"/>
      <c r="AD46" s="12" t="s">
        <v>29</v>
      </c>
      <c r="AE46" s="50"/>
      <c r="AF46" s="12" t="s">
        <v>29</v>
      </c>
      <c r="AG46" s="50"/>
      <c r="AH46" s="12"/>
      <c r="AI46" s="50"/>
      <c r="AJ46" s="12"/>
      <c r="AK46" s="50"/>
      <c r="AL46" s="12"/>
      <c r="AM46" s="50"/>
      <c r="AN46" s="12"/>
      <c r="AO46" s="50"/>
      <c r="AP46" s="12"/>
      <c r="AQ46" s="50"/>
      <c r="AR46" s="12"/>
      <c r="AS46" s="50"/>
      <c r="AT46" s="12"/>
      <c r="AU46" s="50"/>
      <c r="AV46" s="12"/>
    </row>
    <row r="47" spans="1:48" s="24" customFormat="1" ht="30" customHeight="1">
      <c r="A47" s="160" t="s">
        <v>90</v>
      </c>
      <c r="B47" s="160"/>
      <c r="C47" s="160"/>
      <c r="D47" s="160"/>
      <c r="E47" s="11">
        <v>775108.36859262385</v>
      </c>
      <c r="F47" s="12"/>
      <c r="G47" s="11">
        <v>889648.54989062308</v>
      </c>
      <c r="H47" s="12"/>
      <c r="I47" s="11">
        <v>973361.18116700067</v>
      </c>
      <c r="J47" s="12"/>
      <c r="K47" s="11">
        <v>972212.585910041</v>
      </c>
      <c r="L47" s="12"/>
      <c r="M47" s="11">
        <v>808492.54934081319</v>
      </c>
      <c r="N47" s="12"/>
      <c r="O47" s="11">
        <v>684009.88415631687</v>
      </c>
      <c r="P47" s="12"/>
      <c r="Q47" s="11">
        <v>497732.73926650791</v>
      </c>
      <c r="R47" s="12"/>
      <c r="S47" s="11">
        <v>561679.47529107612</v>
      </c>
      <c r="T47" s="12"/>
      <c r="U47" s="11">
        <v>521525.75720062706</v>
      </c>
      <c r="V47" s="12"/>
      <c r="W47" s="11">
        <v>649303.44682229252</v>
      </c>
      <c r="X47" s="12"/>
      <c r="Y47" s="11">
        <v>710758.67054440826</v>
      </c>
      <c r="Z47" s="12"/>
      <c r="AA47" s="11">
        <v>792830.48923552781</v>
      </c>
      <c r="AB47" s="12" t="s">
        <v>29</v>
      </c>
      <c r="AC47" s="11">
        <v>641674.62986410153</v>
      </c>
      <c r="AD47" s="12" t="s">
        <v>29</v>
      </c>
      <c r="AE47" s="11">
        <v>586313.98856812378</v>
      </c>
      <c r="AF47" s="12" t="s">
        <v>29</v>
      </c>
      <c r="AG47" s="11">
        <v>380695.25377058738</v>
      </c>
      <c r="AH47" s="12"/>
      <c r="AI47" s="11">
        <v>381397.63083487947</v>
      </c>
      <c r="AJ47" s="12"/>
      <c r="AK47" s="11">
        <v>405864</v>
      </c>
      <c r="AL47" s="12"/>
      <c r="AM47" s="11">
        <v>383751</v>
      </c>
      <c r="AN47" s="12"/>
      <c r="AO47" s="59">
        <v>525927</v>
      </c>
      <c r="AP47" s="12"/>
      <c r="AQ47" s="59">
        <v>621367.53577479278</v>
      </c>
      <c r="AR47" s="12"/>
      <c r="AS47" s="59">
        <v>765874.73157145164</v>
      </c>
      <c r="AT47" s="12"/>
      <c r="AU47" s="59">
        <v>626041.9511797739</v>
      </c>
      <c r="AV47" s="12"/>
    </row>
    <row r="48" spans="1:48">
      <c r="A48" s="60"/>
      <c r="B48" s="162" t="s">
        <v>78</v>
      </c>
      <c r="C48" s="162"/>
      <c r="D48" s="162"/>
      <c r="E48" s="14">
        <v>644671.13132125209</v>
      </c>
      <c r="F48" s="12"/>
      <c r="G48" s="14">
        <v>513562.16741809167</v>
      </c>
      <c r="H48" s="12"/>
      <c r="I48" s="14">
        <v>312534.81348979491</v>
      </c>
      <c r="J48" s="12"/>
      <c r="K48" s="14">
        <v>464874.71195459581</v>
      </c>
      <c r="L48" s="12"/>
      <c r="M48" s="14">
        <v>336568.90150009067</v>
      </c>
      <c r="N48" s="12"/>
      <c r="O48" s="14">
        <v>288098.66474600841</v>
      </c>
      <c r="P48" s="12"/>
      <c r="Q48" s="14">
        <v>234646.66921949029</v>
      </c>
      <c r="R48" s="12"/>
      <c r="S48" s="14">
        <v>317201.15215012681</v>
      </c>
      <c r="T48" s="12"/>
      <c r="U48" s="14">
        <v>295529.85621891427</v>
      </c>
      <c r="V48" s="12"/>
      <c r="W48" s="14">
        <v>360962.36653204646</v>
      </c>
      <c r="X48" s="12"/>
      <c r="Y48" s="14">
        <v>339394.03438536345</v>
      </c>
      <c r="Z48" s="12"/>
      <c r="AA48" s="14">
        <v>418336.32619849028</v>
      </c>
      <c r="AB48" s="12" t="s">
        <v>29</v>
      </c>
      <c r="AC48" s="50">
        <v>458780.3527177517</v>
      </c>
      <c r="AD48" s="12" t="s">
        <v>29</v>
      </c>
      <c r="AE48" s="50">
        <v>401051.80590961146</v>
      </c>
      <c r="AF48" s="12" t="s">
        <v>29</v>
      </c>
      <c r="AG48" s="50">
        <v>276384.05160208524</v>
      </c>
      <c r="AH48" s="12"/>
      <c r="AI48" s="50">
        <v>289291.20539656095</v>
      </c>
      <c r="AJ48" s="12"/>
      <c r="AK48" s="50">
        <v>239117</v>
      </c>
      <c r="AL48" s="12"/>
      <c r="AM48" s="50">
        <v>218041</v>
      </c>
      <c r="AN48" s="12"/>
      <c r="AO48" s="57">
        <v>220362.44607139341</v>
      </c>
      <c r="AP48" s="12"/>
      <c r="AQ48" s="57">
        <v>184344.58664304877</v>
      </c>
      <c r="AR48" s="12"/>
      <c r="AS48" s="57">
        <v>243005.87945329206</v>
      </c>
      <c r="AT48" s="12"/>
      <c r="AU48" s="57">
        <v>201941.92380423081</v>
      </c>
      <c r="AV48" s="12"/>
    </row>
    <row r="49" spans="1:60">
      <c r="A49" s="60"/>
      <c r="B49" s="162" t="s">
        <v>79</v>
      </c>
      <c r="C49" s="162"/>
      <c r="D49" s="162"/>
      <c r="E49" s="14">
        <v>104347.39784806338</v>
      </c>
      <c r="F49" s="12"/>
      <c r="G49" s="14">
        <v>194145.74445803498</v>
      </c>
      <c r="H49" s="12"/>
      <c r="I49" s="14">
        <v>317404.95398750273</v>
      </c>
      <c r="J49" s="12"/>
      <c r="K49" s="14">
        <v>211122.51650387768</v>
      </c>
      <c r="L49" s="12"/>
      <c r="M49" s="14">
        <v>200120.09241129452</v>
      </c>
      <c r="N49" s="12"/>
      <c r="O49" s="14">
        <v>182908.13137975312</v>
      </c>
      <c r="P49" s="12"/>
      <c r="Q49" s="14">
        <v>109669.08031237111</v>
      </c>
      <c r="R49" s="12"/>
      <c r="S49" s="14">
        <v>94813.297866046996</v>
      </c>
      <c r="T49" s="12"/>
      <c r="U49" s="14">
        <v>115151.71468307098</v>
      </c>
      <c r="V49" s="12"/>
      <c r="W49" s="14">
        <v>135704.5248129945</v>
      </c>
      <c r="X49" s="12"/>
      <c r="Y49" s="14">
        <v>200144.11551969097</v>
      </c>
      <c r="Z49" s="12"/>
      <c r="AA49" s="14">
        <v>247882.35476435616</v>
      </c>
      <c r="AB49" s="12" t="s">
        <v>29</v>
      </c>
      <c r="AC49" s="50">
        <v>178951.97003476365</v>
      </c>
      <c r="AD49" s="12" t="s">
        <v>29</v>
      </c>
      <c r="AE49" s="50">
        <v>184417.30416517999</v>
      </c>
      <c r="AF49" s="12" t="s">
        <v>29</v>
      </c>
      <c r="AG49" s="50">
        <v>103151.19283131433</v>
      </c>
      <c r="AH49" s="12"/>
      <c r="AI49" s="50">
        <v>88521.028785074785</v>
      </c>
      <c r="AJ49" s="12"/>
      <c r="AK49" s="50">
        <v>162932</v>
      </c>
      <c r="AL49" s="12"/>
      <c r="AM49" s="50">
        <v>160606</v>
      </c>
      <c r="AN49" s="12"/>
      <c r="AO49" s="57">
        <v>282799.51027585717</v>
      </c>
      <c r="AP49" s="12"/>
      <c r="AQ49" s="57">
        <v>371813.72880564129</v>
      </c>
      <c r="AR49" s="12"/>
      <c r="AS49" s="57">
        <v>425177.04775754572</v>
      </c>
      <c r="AT49" s="12"/>
      <c r="AU49" s="57">
        <v>378922.94602425076</v>
      </c>
      <c r="AV49" s="12"/>
    </row>
    <row r="50" spans="1:60">
      <c r="A50" s="60"/>
      <c r="B50" s="162" t="s">
        <v>28</v>
      </c>
      <c r="C50" s="162"/>
      <c r="D50" s="162"/>
      <c r="E50" s="14">
        <v>26089.839423308327</v>
      </c>
      <c r="F50" s="12"/>
      <c r="G50" s="14">
        <v>181940.63801449639</v>
      </c>
      <c r="H50" s="12"/>
      <c r="I50" s="14">
        <v>343421.41368970304</v>
      </c>
      <c r="J50" s="12"/>
      <c r="K50" s="14">
        <v>296215.35745156754</v>
      </c>
      <c r="L50" s="12"/>
      <c r="M50" s="14">
        <v>271803.55542942806</v>
      </c>
      <c r="N50" s="12"/>
      <c r="O50" s="14">
        <v>213003.08803055537</v>
      </c>
      <c r="P50" s="12"/>
      <c r="Q50" s="14">
        <v>153416.98973464654</v>
      </c>
      <c r="R50" s="12"/>
      <c r="S50" s="14">
        <v>149665.02527490235</v>
      </c>
      <c r="T50" s="12"/>
      <c r="U50" s="14">
        <v>110844.18629864177</v>
      </c>
      <c r="V50" s="12"/>
      <c r="W50" s="14">
        <v>152636.55547725156</v>
      </c>
      <c r="X50" s="12"/>
      <c r="Y50" s="14">
        <v>171220.5206393539</v>
      </c>
      <c r="Z50" s="12"/>
      <c r="AA50" s="14">
        <v>126611.80827268338</v>
      </c>
      <c r="AB50" s="12" t="s">
        <v>29</v>
      </c>
      <c r="AC50" s="50">
        <v>3942.3071115873013</v>
      </c>
      <c r="AD50" s="12" t="s">
        <v>29</v>
      </c>
      <c r="AE50" s="50">
        <v>844.87849333333349</v>
      </c>
      <c r="AF50" s="12" t="s">
        <v>49</v>
      </c>
      <c r="AG50" s="50">
        <v>1160.0093371877274</v>
      </c>
      <c r="AH50" s="48" t="s">
        <v>49</v>
      </c>
      <c r="AI50" s="50">
        <v>3585.3966532437453</v>
      </c>
      <c r="AJ50" s="48"/>
      <c r="AK50" s="50">
        <v>3815</v>
      </c>
      <c r="AL50" s="48"/>
      <c r="AM50" s="50">
        <v>5104</v>
      </c>
      <c r="AN50" s="48"/>
      <c r="AO50" s="57">
        <v>22764.568323494888</v>
      </c>
      <c r="AP50" s="48"/>
      <c r="AQ50" s="57">
        <v>65209.220326102746</v>
      </c>
      <c r="AR50" s="48"/>
      <c r="AS50" s="57">
        <v>97691.804360613824</v>
      </c>
      <c r="AT50" s="48"/>
      <c r="AU50" s="57">
        <v>45177.081351292298</v>
      </c>
      <c r="AV50" s="48"/>
    </row>
    <row r="51" spans="1:60">
      <c r="A51" s="60"/>
      <c r="B51" s="60"/>
      <c r="C51" s="60"/>
      <c r="D51" s="60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 t="s">
        <v>29</v>
      </c>
      <c r="AC51" s="50"/>
      <c r="AD51" s="14" t="s">
        <v>29</v>
      </c>
      <c r="AE51" s="50"/>
      <c r="AF51" s="12" t="s">
        <v>29</v>
      </c>
      <c r="AG51" s="50"/>
      <c r="AH51" s="12"/>
      <c r="AI51" s="50"/>
      <c r="AJ51" s="12"/>
      <c r="AK51" s="50"/>
      <c r="AL51" s="12"/>
      <c r="AM51" s="50"/>
      <c r="AN51" s="12"/>
      <c r="AO51" s="50"/>
      <c r="AP51" s="12"/>
      <c r="AQ51" s="50"/>
      <c r="AR51" s="12"/>
      <c r="AS51" s="50"/>
      <c r="AT51" s="12"/>
      <c r="AU51" s="50"/>
      <c r="AV51" s="12"/>
    </row>
    <row r="52" spans="1:60" s="24" customFormat="1">
      <c r="A52" s="161" t="s">
        <v>77</v>
      </c>
      <c r="B52" s="161"/>
      <c r="C52" s="161"/>
      <c r="D52" s="161"/>
      <c r="E52" s="11">
        <v>775108.36859262467</v>
      </c>
      <c r="F52" s="12"/>
      <c r="G52" s="11">
        <v>889648.54989062238</v>
      </c>
      <c r="H52" s="12"/>
      <c r="I52" s="11">
        <v>973361.18116699881</v>
      </c>
      <c r="J52" s="12"/>
      <c r="K52" s="11">
        <v>972212.58591004089</v>
      </c>
      <c r="L52" s="12"/>
      <c r="M52" s="11">
        <v>808492.5493408133</v>
      </c>
      <c r="N52" s="12"/>
      <c r="O52" s="11">
        <v>684009.88415631687</v>
      </c>
      <c r="P52" s="12"/>
      <c r="Q52" s="11">
        <v>497732.73926650826</v>
      </c>
      <c r="R52" s="12"/>
      <c r="S52" s="11">
        <v>561679.4752910767</v>
      </c>
      <c r="T52" s="12"/>
      <c r="U52" s="11">
        <v>521525.75720062735</v>
      </c>
      <c r="V52" s="12"/>
      <c r="W52" s="11">
        <v>649303.44682229112</v>
      </c>
      <c r="X52" s="12"/>
      <c r="Y52" s="11">
        <v>710758.67054440838</v>
      </c>
      <c r="Z52" s="12"/>
      <c r="AA52" s="11">
        <v>792830.48923552781</v>
      </c>
      <c r="AB52" s="12" t="s">
        <v>29</v>
      </c>
      <c r="AC52" s="11">
        <v>641674.62986410153</v>
      </c>
      <c r="AD52" s="12" t="s">
        <v>29</v>
      </c>
      <c r="AE52" s="11">
        <v>586313.98856812378</v>
      </c>
      <c r="AF52" s="12" t="s">
        <v>29</v>
      </c>
      <c r="AG52" s="11">
        <v>380695.25377058866</v>
      </c>
      <c r="AH52" s="12"/>
      <c r="AI52" s="11">
        <v>381397.63083487988</v>
      </c>
      <c r="AJ52" s="12"/>
      <c r="AK52" s="11">
        <v>405864</v>
      </c>
      <c r="AL52" s="12"/>
      <c r="AM52" s="11">
        <v>383751</v>
      </c>
      <c r="AN52" s="12"/>
      <c r="AO52" s="11">
        <v>525927</v>
      </c>
      <c r="AP52" s="12"/>
      <c r="AQ52" s="11">
        <v>621367.53577479231</v>
      </c>
      <c r="AR52" s="12"/>
      <c r="AS52" s="11">
        <v>765874.7315714506</v>
      </c>
      <c r="AT52" s="12"/>
      <c r="AU52" s="11">
        <v>626041.95117977355</v>
      </c>
      <c r="AV52" s="12"/>
    </row>
    <row r="53" spans="1:60" ht="15">
      <c r="A53" s="60"/>
      <c r="B53" s="162" t="s">
        <v>165</v>
      </c>
      <c r="C53" s="162"/>
      <c r="D53" s="162"/>
      <c r="E53" s="14">
        <v>7108.0641126984119</v>
      </c>
      <c r="F53" s="12" t="s">
        <v>49</v>
      </c>
      <c r="G53" s="14">
        <v>2618.2157999999999</v>
      </c>
      <c r="H53" s="12" t="s">
        <v>49</v>
      </c>
      <c r="I53" s="14">
        <v>4394.466412499999</v>
      </c>
      <c r="J53" s="12" t="s">
        <v>49</v>
      </c>
      <c r="K53" s="14">
        <v>264.96327500000001</v>
      </c>
      <c r="L53" s="12" t="s">
        <v>49</v>
      </c>
      <c r="M53" s="14">
        <v>774.02544773809518</v>
      </c>
      <c r="N53" s="12" t="s">
        <v>49</v>
      </c>
      <c r="O53" s="14">
        <v>374.77062700348438</v>
      </c>
      <c r="P53" s="12" t="s">
        <v>49</v>
      </c>
      <c r="Q53" s="14">
        <v>586.37125000000003</v>
      </c>
      <c r="R53" s="12" t="s">
        <v>49</v>
      </c>
      <c r="S53" s="14">
        <v>196.292</v>
      </c>
      <c r="T53" s="12" t="s">
        <v>49</v>
      </c>
      <c r="U53" s="14">
        <v>1155.5</v>
      </c>
      <c r="V53" s="12" t="s">
        <v>49</v>
      </c>
      <c r="W53" s="14">
        <v>868.00595791004594</v>
      </c>
      <c r="X53" s="12" t="s">
        <v>49</v>
      </c>
      <c r="Y53" s="14">
        <v>1571.4889192920257</v>
      </c>
      <c r="Z53" s="12" t="s">
        <v>49</v>
      </c>
      <c r="AA53" s="14">
        <v>982.02745264069267</v>
      </c>
      <c r="AB53" s="12" t="s">
        <v>49</v>
      </c>
      <c r="AC53" s="50">
        <v>2164.5540366666669</v>
      </c>
      <c r="AD53" s="12" t="s">
        <v>49</v>
      </c>
      <c r="AE53" s="50">
        <v>398.35591001499802</v>
      </c>
      <c r="AF53" s="12" t="s">
        <v>49</v>
      </c>
      <c r="AG53" s="50">
        <v>984.79828816275517</v>
      </c>
      <c r="AH53" s="48" t="s">
        <v>49</v>
      </c>
      <c r="AI53" s="50">
        <v>2924.4390323211901</v>
      </c>
      <c r="AJ53" s="48"/>
      <c r="AK53" s="50">
        <v>1247</v>
      </c>
      <c r="AL53" s="48" t="s">
        <v>49</v>
      </c>
      <c r="AM53" s="50">
        <v>1407</v>
      </c>
      <c r="AN53" s="48" t="s">
        <v>49</v>
      </c>
      <c r="AO53" s="50">
        <v>795</v>
      </c>
      <c r="AP53" s="48" t="s">
        <v>49</v>
      </c>
      <c r="AQ53" s="50">
        <v>710.37049114481511</v>
      </c>
      <c r="AR53" s="48" t="s">
        <v>49</v>
      </c>
      <c r="AS53" s="50">
        <v>1704.0793020000001</v>
      </c>
      <c r="AT53" s="48" t="s">
        <v>49</v>
      </c>
      <c r="AU53" s="50">
        <v>292.67493342198298</v>
      </c>
      <c r="AV53" s="48" t="s">
        <v>49</v>
      </c>
    </row>
    <row r="54" spans="1:60">
      <c r="A54" s="60"/>
      <c r="B54" s="162" t="s">
        <v>188</v>
      </c>
      <c r="C54" s="162"/>
      <c r="D54" s="162"/>
      <c r="E54" s="14">
        <v>42716.575286665007</v>
      </c>
      <c r="F54" s="12"/>
      <c r="G54" s="14">
        <v>45720.778312904986</v>
      </c>
      <c r="H54" s="12"/>
      <c r="I54" s="14">
        <v>135259.96784553229</v>
      </c>
      <c r="J54" s="12"/>
      <c r="K54" s="14">
        <v>64604.812401424344</v>
      </c>
      <c r="L54" s="12"/>
      <c r="M54" s="14">
        <v>41636.208551740383</v>
      </c>
      <c r="N54" s="12"/>
      <c r="O54" s="14">
        <v>46543.404068434698</v>
      </c>
      <c r="P54" s="12"/>
      <c r="Q54" s="14">
        <v>40955.247357428023</v>
      </c>
      <c r="R54" s="12"/>
      <c r="S54" s="14">
        <v>44925.709631513913</v>
      </c>
      <c r="T54" s="12"/>
      <c r="U54" s="14">
        <v>35118.988145618088</v>
      </c>
      <c r="V54" s="12"/>
      <c r="W54" s="14">
        <v>40139.48180546119</v>
      </c>
      <c r="X54" s="12"/>
      <c r="Y54" s="14">
        <v>29932.626954209587</v>
      </c>
      <c r="Z54" s="12"/>
      <c r="AA54" s="14">
        <v>27074.092565026105</v>
      </c>
      <c r="AB54" s="12" t="s">
        <v>29</v>
      </c>
      <c r="AC54" s="50">
        <v>23847.521986573058</v>
      </c>
      <c r="AD54" s="12" t="s">
        <v>29</v>
      </c>
      <c r="AE54" s="50">
        <v>18168.52362602119</v>
      </c>
      <c r="AF54" s="12" t="s">
        <v>29</v>
      </c>
      <c r="AG54" s="50">
        <v>16268.402291537599</v>
      </c>
      <c r="AH54" s="12"/>
      <c r="AI54" s="50">
        <v>15731.429050385508</v>
      </c>
      <c r="AJ54" s="12"/>
      <c r="AK54" s="50">
        <v>9926</v>
      </c>
      <c r="AL54" s="12"/>
      <c r="AM54" s="50">
        <v>23737</v>
      </c>
      <c r="AN54" s="12"/>
      <c r="AO54" s="50">
        <v>44828</v>
      </c>
      <c r="AP54" s="12"/>
      <c r="AQ54" s="50">
        <v>56965.948487286165</v>
      </c>
      <c r="AR54" s="12"/>
      <c r="AS54" s="50">
        <v>113263.2553072757</v>
      </c>
      <c r="AT54" s="12"/>
      <c r="AU54" s="50">
        <v>28069.679891386721</v>
      </c>
      <c r="AV54" s="12"/>
    </row>
    <row r="55" spans="1:60">
      <c r="A55" s="60"/>
      <c r="B55" s="162" t="s">
        <v>189</v>
      </c>
      <c r="C55" s="162"/>
      <c r="D55" s="162"/>
      <c r="E55" s="14">
        <v>150562.2357364425</v>
      </c>
      <c r="F55" s="12"/>
      <c r="G55" s="14">
        <v>131579.34275716255</v>
      </c>
      <c r="H55" s="12"/>
      <c r="I55" s="14">
        <v>210153.82950881371</v>
      </c>
      <c r="J55" s="12"/>
      <c r="K55" s="14">
        <v>134110.85913410818</v>
      </c>
      <c r="L55" s="12"/>
      <c r="M55" s="14">
        <v>128196.37972185013</v>
      </c>
      <c r="N55" s="12"/>
      <c r="O55" s="14">
        <v>140577.35633810289</v>
      </c>
      <c r="P55" s="12"/>
      <c r="Q55" s="14">
        <v>123125.66484405758</v>
      </c>
      <c r="R55" s="12"/>
      <c r="S55" s="14">
        <v>135162.78290498775</v>
      </c>
      <c r="T55" s="12"/>
      <c r="U55" s="14">
        <v>114106.20347472394</v>
      </c>
      <c r="V55" s="12"/>
      <c r="W55" s="14">
        <v>184281.36648601788</v>
      </c>
      <c r="X55" s="12"/>
      <c r="Y55" s="14">
        <v>172432.51690261223</v>
      </c>
      <c r="Z55" s="12"/>
      <c r="AA55" s="14">
        <v>127798.04148899169</v>
      </c>
      <c r="AB55" s="12" t="s">
        <v>29</v>
      </c>
      <c r="AC55" s="50">
        <v>111959.93685674503</v>
      </c>
      <c r="AD55" s="12" t="s">
        <v>29</v>
      </c>
      <c r="AE55" s="50">
        <v>79237.69553090469</v>
      </c>
      <c r="AF55" s="12" t="s">
        <v>29</v>
      </c>
      <c r="AG55" s="50">
        <v>29351.760430069546</v>
      </c>
      <c r="AH55" s="12"/>
      <c r="AI55" s="50">
        <v>48320.394946193759</v>
      </c>
      <c r="AJ55" s="12"/>
      <c r="AK55" s="50">
        <v>38427</v>
      </c>
      <c r="AL55" s="12"/>
      <c r="AM55" s="50">
        <v>34441</v>
      </c>
      <c r="AN55" s="12"/>
      <c r="AO55" s="50">
        <v>59077</v>
      </c>
      <c r="AP55" s="12"/>
      <c r="AQ55" s="50">
        <v>91623.922408166167</v>
      </c>
      <c r="AR55" s="12"/>
      <c r="AS55" s="50">
        <v>112100.48782137976</v>
      </c>
      <c r="AT55" s="12"/>
      <c r="AU55" s="50">
        <v>55916.099001455463</v>
      </c>
      <c r="AV55" s="12"/>
    </row>
    <row r="56" spans="1:60">
      <c r="A56" s="60"/>
      <c r="B56" s="162" t="s">
        <v>190</v>
      </c>
      <c r="C56" s="162"/>
      <c r="D56" s="162"/>
      <c r="E56" s="14">
        <v>201325.65560577903</v>
      </c>
      <c r="F56" s="12"/>
      <c r="G56" s="14">
        <v>331194.10792446852</v>
      </c>
      <c r="H56" s="12"/>
      <c r="I56" s="14">
        <v>263289.4495362009</v>
      </c>
      <c r="J56" s="12"/>
      <c r="K56" s="14">
        <v>370516.24860263563</v>
      </c>
      <c r="L56" s="12"/>
      <c r="M56" s="14">
        <v>231675.1772833943</v>
      </c>
      <c r="N56" s="12"/>
      <c r="O56" s="14">
        <v>206171.18422227862</v>
      </c>
      <c r="P56" s="12"/>
      <c r="Q56" s="14">
        <v>147336.57799395861</v>
      </c>
      <c r="R56" s="12"/>
      <c r="S56" s="14">
        <v>156191.60317843955</v>
      </c>
      <c r="T56" s="12"/>
      <c r="U56" s="14">
        <v>166132.83823606241</v>
      </c>
      <c r="V56" s="12"/>
      <c r="W56" s="14">
        <v>195561.51716889703</v>
      </c>
      <c r="X56" s="12"/>
      <c r="Y56" s="14">
        <v>189552.04975197493</v>
      </c>
      <c r="Z56" s="12"/>
      <c r="AA56" s="14">
        <v>227974.6899923188</v>
      </c>
      <c r="AB56" s="12" t="s">
        <v>29</v>
      </c>
      <c r="AC56" s="50">
        <v>145650.61829080718</v>
      </c>
      <c r="AD56" s="12" t="s">
        <v>29</v>
      </c>
      <c r="AE56" s="50">
        <v>110620.97289875784</v>
      </c>
      <c r="AF56" s="12" t="s">
        <v>29</v>
      </c>
      <c r="AG56" s="50">
        <v>108823.91480027064</v>
      </c>
      <c r="AH56" s="12"/>
      <c r="AI56" s="50">
        <v>111003.63385440504</v>
      </c>
      <c r="AJ56" s="12"/>
      <c r="AK56" s="50">
        <v>109402</v>
      </c>
      <c r="AL56" s="12"/>
      <c r="AM56" s="50">
        <v>120407</v>
      </c>
      <c r="AN56" s="12"/>
      <c r="AO56" s="50">
        <v>151375</v>
      </c>
      <c r="AP56" s="12"/>
      <c r="AQ56" s="50">
        <v>189622.27253075814</v>
      </c>
      <c r="AR56" s="12"/>
      <c r="AS56" s="50">
        <v>243240.60002617247</v>
      </c>
      <c r="AT56" s="12"/>
      <c r="AU56" s="50">
        <v>165999.09172619731</v>
      </c>
      <c r="AV56" s="12"/>
    </row>
    <row r="57" spans="1:60">
      <c r="A57" s="60"/>
      <c r="B57" s="162" t="s">
        <v>191</v>
      </c>
      <c r="C57" s="162"/>
      <c r="D57" s="162"/>
      <c r="E57" s="14">
        <v>184004.64582328292</v>
      </c>
      <c r="F57" s="12"/>
      <c r="G57" s="14">
        <v>230840.14008026061</v>
      </c>
      <c r="H57" s="12"/>
      <c r="I57" s="14">
        <v>206510.75774475979</v>
      </c>
      <c r="J57" s="12"/>
      <c r="K57" s="14">
        <v>273093.54990831693</v>
      </c>
      <c r="L57" s="12"/>
      <c r="M57" s="14">
        <v>248991.02191039579</v>
      </c>
      <c r="N57" s="12"/>
      <c r="O57" s="14">
        <v>181130.92344403081</v>
      </c>
      <c r="P57" s="12"/>
      <c r="Q57" s="14">
        <v>113648.66067917051</v>
      </c>
      <c r="R57" s="12"/>
      <c r="S57" s="14">
        <v>145111.6190099284</v>
      </c>
      <c r="T57" s="12"/>
      <c r="U57" s="14">
        <v>133796.57081664095</v>
      </c>
      <c r="V57" s="12"/>
      <c r="W57" s="14">
        <v>130761.15773274131</v>
      </c>
      <c r="X57" s="12"/>
      <c r="Y57" s="14">
        <v>160085.9417800683</v>
      </c>
      <c r="Z57" s="12"/>
      <c r="AA57" s="14">
        <v>242448.36946037019</v>
      </c>
      <c r="AB57" s="12" t="s">
        <v>29</v>
      </c>
      <c r="AC57" s="50">
        <v>237462.69391016578</v>
      </c>
      <c r="AD57" s="12" t="s">
        <v>29</v>
      </c>
      <c r="AE57" s="50">
        <v>257322.82099167196</v>
      </c>
      <c r="AF57" s="12" t="s">
        <v>29</v>
      </c>
      <c r="AG57" s="50">
        <v>137458.51332015311</v>
      </c>
      <c r="AH57" s="12"/>
      <c r="AI57" s="50">
        <v>120610.20191973362</v>
      </c>
      <c r="AJ57" s="12"/>
      <c r="AK57" s="50">
        <v>167559</v>
      </c>
      <c r="AL57" s="12"/>
      <c r="AM57" s="50">
        <v>137160</v>
      </c>
      <c r="AN57" s="12"/>
      <c r="AO57" s="50">
        <v>166994</v>
      </c>
      <c r="AP57" s="12"/>
      <c r="AQ57" s="50">
        <v>166120.22925072588</v>
      </c>
      <c r="AR57" s="12"/>
      <c r="AS57" s="50">
        <v>187240.86824370059</v>
      </c>
      <c r="AT57" s="12"/>
      <c r="AU57" s="50">
        <v>213597.81782286646</v>
      </c>
      <c r="AV57" s="12"/>
    </row>
    <row r="58" spans="1:60">
      <c r="A58" s="60"/>
      <c r="B58" s="162" t="s">
        <v>192</v>
      </c>
      <c r="C58" s="162"/>
      <c r="D58" s="162"/>
      <c r="E58" s="14">
        <v>187348.45572775687</v>
      </c>
      <c r="F58" s="12"/>
      <c r="G58" s="14">
        <v>143945.37257665908</v>
      </c>
      <c r="H58" s="12"/>
      <c r="I58" s="14">
        <v>151606.40265419206</v>
      </c>
      <c r="J58" s="12"/>
      <c r="K58" s="14">
        <v>127590.44198522257</v>
      </c>
      <c r="L58" s="12"/>
      <c r="M58" s="14">
        <v>155511.23436855158</v>
      </c>
      <c r="N58" s="12"/>
      <c r="O58" s="14">
        <v>108809.68285646645</v>
      </c>
      <c r="P58" s="12"/>
      <c r="Q58" s="14">
        <v>71962.287141893568</v>
      </c>
      <c r="R58" s="12"/>
      <c r="S58" s="14">
        <v>79590.254432873859</v>
      </c>
      <c r="T58" s="12"/>
      <c r="U58" s="14">
        <v>71215.656527581974</v>
      </c>
      <c r="V58" s="12"/>
      <c r="W58" s="14">
        <v>97114.813305787466</v>
      </c>
      <c r="X58" s="12"/>
      <c r="Y58" s="14">
        <v>155308.37275124463</v>
      </c>
      <c r="Z58" s="12"/>
      <c r="AA58" s="14">
        <v>166553.26827618401</v>
      </c>
      <c r="AB58" s="12" t="s">
        <v>29</v>
      </c>
      <c r="AC58" s="50">
        <v>119580.38553116142</v>
      </c>
      <c r="AD58" s="12" t="s">
        <v>29</v>
      </c>
      <c r="AE58" s="50">
        <v>120540.13743170703</v>
      </c>
      <c r="AF58" s="12" t="s">
        <v>29</v>
      </c>
      <c r="AG58" s="50">
        <v>87600.535579257063</v>
      </c>
      <c r="AH58" s="12"/>
      <c r="AI58" s="50">
        <v>80643.959975613645</v>
      </c>
      <c r="AJ58" s="12"/>
      <c r="AK58" s="50">
        <v>78968</v>
      </c>
      <c r="AL58" s="12"/>
      <c r="AM58" s="50">
        <v>64696</v>
      </c>
      <c r="AN58" s="12"/>
      <c r="AO58" s="50">
        <v>99458</v>
      </c>
      <c r="AP58" s="12"/>
      <c r="AQ58" s="50">
        <v>108848.42691586306</v>
      </c>
      <c r="AR58" s="12"/>
      <c r="AS58" s="50">
        <v>102209.31138411131</v>
      </c>
      <c r="AT58" s="12"/>
      <c r="AU58" s="50">
        <v>160391.25684173757</v>
      </c>
      <c r="AV58" s="12"/>
    </row>
    <row r="59" spans="1:60">
      <c r="A59" s="60"/>
      <c r="B59" s="162" t="s">
        <v>28</v>
      </c>
      <c r="C59" s="162"/>
      <c r="D59" s="162"/>
      <c r="E59" s="14">
        <v>2042.7363</v>
      </c>
      <c r="F59" s="12" t="s">
        <v>49</v>
      </c>
      <c r="G59" s="14">
        <v>3750.5924391666672</v>
      </c>
      <c r="H59" s="12" t="s">
        <v>49</v>
      </c>
      <c r="I59" s="14">
        <v>2146.3074650000003</v>
      </c>
      <c r="J59" s="12" t="s">
        <v>49</v>
      </c>
      <c r="K59" s="14">
        <v>2031.7106033333334</v>
      </c>
      <c r="L59" s="12" t="s">
        <v>49</v>
      </c>
      <c r="M59" s="14">
        <v>1708.5020571428572</v>
      </c>
      <c r="N59" s="12" t="s">
        <v>49</v>
      </c>
      <c r="O59" s="14">
        <v>402.56259999999997</v>
      </c>
      <c r="P59" s="12" t="s">
        <v>49</v>
      </c>
      <c r="Q59" s="14">
        <v>117.93</v>
      </c>
      <c r="R59" s="12" t="s">
        <v>49</v>
      </c>
      <c r="S59" s="14">
        <v>501.21413333333328</v>
      </c>
      <c r="T59" s="12" t="s">
        <v>49</v>
      </c>
      <c r="U59" s="14">
        <v>0</v>
      </c>
      <c r="V59" s="12"/>
      <c r="W59" s="14">
        <v>577.10436547619042</v>
      </c>
      <c r="X59" s="12" t="s">
        <v>49</v>
      </c>
      <c r="Y59" s="14">
        <v>1875.6734850066075</v>
      </c>
      <c r="Z59" s="12" t="s">
        <v>49</v>
      </c>
      <c r="AA59" s="14">
        <v>0</v>
      </c>
      <c r="AB59" s="12" t="s">
        <v>29</v>
      </c>
      <c r="AC59" s="50">
        <v>1008.9192519841268</v>
      </c>
      <c r="AD59" s="12" t="s">
        <v>49</v>
      </c>
      <c r="AE59" s="50">
        <v>25.482179047619049</v>
      </c>
      <c r="AF59" s="12" t="s">
        <v>49</v>
      </c>
      <c r="AG59" s="50">
        <v>207.32906113636363</v>
      </c>
      <c r="AH59" s="48" t="s">
        <v>49</v>
      </c>
      <c r="AI59" s="50">
        <v>2163.5720562271499</v>
      </c>
      <c r="AJ59" s="48"/>
      <c r="AK59" s="50">
        <v>335</v>
      </c>
      <c r="AL59" s="48" t="s">
        <v>49</v>
      </c>
      <c r="AM59" s="50">
        <v>1904</v>
      </c>
      <c r="AN59" s="48" t="s">
        <v>49</v>
      </c>
      <c r="AO59" s="50">
        <v>3400</v>
      </c>
      <c r="AP59" s="48" t="s">
        <v>49</v>
      </c>
      <c r="AQ59" s="50">
        <v>7476.3656908481353</v>
      </c>
      <c r="AR59" s="48" t="s">
        <v>49</v>
      </c>
      <c r="AS59" s="50">
        <v>6116.1294868109753</v>
      </c>
      <c r="AT59" s="48" t="s">
        <v>49</v>
      </c>
      <c r="AU59" s="50">
        <v>1775.3309627080876</v>
      </c>
      <c r="AV59" s="48" t="s">
        <v>49</v>
      </c>
    </row>
    <row r="60" spans="1:60">
      <c r="A60" s="60"/>
      <c r="B60" s="60"/>
      <c r="C60" s="60"/>
      <c r="D60" s="60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 t="s">
        <v>29</v>
      </c>
      <c r="AC60" s="50"/>
      <c r="AD60" s="14" t="s">
        <v>29</v>
      </c>
      <c r="AE60" s="50"/>
      <c r="AF60" s="12" t="s">
        <v>29</v>
      </c>
      <c r="AG60" s="50"/>
      <c r="AH60" s="12"/>
      <c r="AI60" s="50"/>
      <c r="AJ60" s="12"/>
      <c r="AK60" s="50"/>
      <c r="AL60" s="12"/>
      <c r="AM60" s="50"/>
      <c r="AN60" s="12"/>
      <c r="AO60" s="50"/>
      <c r="AP60" s="12"/>
      <c r="AQ60" s="50"/>
      <c r="AR60" s="12"/>
      <c r="AS60" s="50"/>
      <c r="AT60" s="12"/>
      <c r="AU60" s="50"/>
      <c r="AV60" s="12"/>
    </row>
    <row r="61" spans="1:60" s="24" customFormat="1" ht="28.5" customHeight="1">
      <c r="A61" s="62"/>
      <c r="B61" s="160" t="s">
        <v>169</v>
      </c>
      <c r="C61" s="160"/>
      <c r="D61" s="160"/>
      <c r="E61" s="11">
        <v>765957.56817992614</v>
      </c>
      <c r="F61" s="12"/>
      <c r="G61" s="11">
        <v>883279.74165145552</v>
      </c>
      <c r="H61" s="12"/>
      <c r="I61" s="11">
        <v>966820.40728949907</v>
      </c>
      <c r="J61" s="12"/>
      <c r="K61" s="11">
        <v>969915.91203170666</v>
      </c>
      <c r="L61" s="12"/>
      <c r="M61" s="11">
        <v>806010.02183593286</v>
      </c>
      <c r="N61" s="12"/>
      <c r="O61" s="11">
        <v>683232.55092931364</v>
      </c>
      <c r="P61" s="12"/>
      <c r="Q61" s="11">
        <v>497146.36801650783</v>
      </c>
      <c r="R61" s="12"/>
      <c r="S61" s="11">
        <v>561483.18329107645</v>
      </c>
      <c r="T61" s="12"/>
      <c r="U61" s="11">
        <v>520370.25720062701</v>
      </c>
      <c r="V61" s="12"/>
      <c r="W61" s="11">
        <v>648435.44086438254</v>
      </c>
      <c r="X61" s="12"/>
      <c r="Y61" s="11">
        <v>709187.18162511662</v>
      </c>
      <c r="Z61" s="12"/>
      <c r="AA61" s="11">
        <v>791848.46178288735</v>
      </c>
      <c r="AB61" s="12" t="s">
        <v>29</v>
      </c>
      <c r="AC61" s="11">
        <v>639510.07582743512</v>
      </c>
      <c r="AD61" s="12" t="s">
        <v>29</v>
      </c>
      <c r="AE61" s="11">
        <v>585915.63265810872</v>
      </c>
      <c r="AF61" s="12" t="s">
        <v>29</v>
      </c>
      <c r="AG61" s="11">
        <v>379710.45548242598</v>
      </c>
      <c r="AH61" s="12"/>
      <c r="AI61" s="11">
        <v>378473</v>
      </c>
      <c r="AJ61" s="12"/>
      <c r="AK61" s="11">
        <v>404617.72466315795</v>
      </c>
      <c r="AL61" s="12"/>
      <c r="AM61" s="11">
        <v>382344</v>
      </c>
      <c r="AN61" s="12"/>
      <c r="AO61" s="11">
        <v>525132</v>
      </c>
      <c r="AP61" s="12"/>
      <c r="AQ61" s="11">
        <v>620657.16528364806</v>
      </c>
      <c r="AR61" s="12"/>
      <c r="AS61" s="11">
        <v>764170.65226945153</v>
      </c>
      <c r="AT61" s="12"/>
      <c r="AU61" s="11">
        <v>625749.27624635107</v>
      </c>
      <c r="AV61" s="12"/>
    </row>
    <row r="62" spans="1:60" s="24" customFormat="1">
      <c r="A62" s="62"/>
      <c r="B62" s="60"/>
      <c r="C62" s="162" t="s">
        <v>80</v>
      </c>
      <c r="D62" s="162"/>
      <c r="E62" s="14">
        <v>255343.52621500017</v>
      </c>
      <c r="F62" s="12"/>
      <c r="G62" s="14">
        <v>267253.97407268564</v>
      </c>
      <c r="H62" s="12"/>
      <c r="I62" s="14">
        <v>325279.42223925976</v>
      </c>
      <c r="J62" s="12"/>
      <c r="K62" s="14">
        <v>359586.68258231779</v>
      </c>
      <c r="L62" s="12"/>
      <c r="M62" s="14">
        <v>337267.01308299787</v>
      </c>
      <c r="N62" s="12"/>
      <c r="O62" s="14">
        <v>269146.31563037727</v>
      </c>
      <c r="P62" s="12"/>
      <c r="Q62" s="14">
        <v>246842.13883691453</v>
      </c>
      <c r="R62" s="12"/>
      <c r="S62" s="14">
        <v>276996.34412339254</v>
      </c>
      <c r="T62" s="12"/>
      <c r="U62" s="14">
        <v>292715.72177686804</v>
      </c>
      <c r="V62" s="12"/>
      <c r="W62" s="14">
        <v>291694.52517921466</v>
      </c>
      <c r="X62" s="12"/>
      <c r="Y62" s="14">
        <v>284232.34319073119</v>
      </c>
      <c r="Z62" s="12"/>
      <c r="AA62" s="14">
        <v>317096.90871642582</v>
      </c>
      <c r="AB62" s="12" t="s">
        <v>29</v>
      </c>
      <c r="AC62" s="50">
        <v>248160.42643331346</v>
      </c>
      <c r="AD62" s="12" t="s">
        <v>29</v>
      </c>
      <c r="AE62" s="50">
        <v>188378.39136730574</v>
      </c>
      <c r="AF62" s="12" t="s">
        <v>29</v>
      </c>
      <c r="AG62" s="50">
        <v>115296.1648529176</v>
      </c>
      <c r="AH62" s="12"/>
      <c r="AI62" s="50">
        <v>153255.06235761204</v>
      </c>
      <c r="AJ62" s="12"/>
      <c r="AK62" s="50">
        <v>126684</v>
      </c>
      <c r="AL62" s="12"/>
      <c r="AM62" s="50">
        <v>118416</v>
      </c>
      <c r="AN62" s="12"/>
      <c r="AO62" s="50">
        <v>284132.16631167807</v>
      </c>
      <c r="AP62" s="12"/>
      <c r="AQ62" s="50">
        <v>390410.37906743871</v>
      </c>
      <c r="AR62" s="12"/>
      <c r="AS62" s="50">
        <v>514083.05399295891</v>
      </c>
      <c r="AT62" s="12"/>
      <c r="AU62" s="50">
        <v>366560.60729924246</v>
      </c>
      <c r="AV62" s="12"/>
      <c r="AW62" s="5"/>
      <c r="AX62" s="5"/>
      <c r="AY62" s="5"/>
    </row>
    <row r="63" spans="1:60" s="24" customFormat="1" ht="13.5" customHeight="1">
      <c r="A63" s="62"/>
      <c r="B63" s="60"/>
      <c r="C63" s="162" t="s">
        <v>81</v>
      </c>
      <c r="D63" s="162"/>
      <c r="E63" s="14">
        <v>339079.82206039422</v>
      </c>
      <c r="F63" s="12"/>
      <c r="G63" s="14">
        <v>370681.42269655882</v>
      </c>
      <c r="H63" s="12"/>
      <c r="I63" s="14">
        <v>232105.12742941754</v>
      </c>
      <c r="J63" s="12"/>
      <c r="K63" s="14">
        <v>262809.27213437535</v>
      </c>
      <c r="L63" s="12"/>
      <c r="M63" s="14">
        <v>175873.51233739388</v>
      </c>
      <c r="N63" s="12"/>
      <c r="O63" s="14">
        <v>165199.6721042959</v>
      </c>
      <c r="P63" s="12"/>
      <c r="Q63" s="14">
        <v>110101.2305616681</v>
      </c>
      <c r="R63" s="12"/>
      <c r="S63" s="14">
        <v>129076.20233772726</v>
      </c>
      <c r="T63" s="12"/>
      <c r="U63" s="14">
        <v>121000.57601462719</v>
      </c>
      <c r="V63" s="12"/>
      <c r="W63" s="14">
        <v>222975.95145461897</v>
      </c>
      <c r="X63" s="12"/>
      <c r="Y63" s="14">
        <v>255769.12106814282</v>
      </c>
      <c r="Z63" s="12"/>
      <c r="AA63" s="14">
        <v>248199.35735877921</v>
      </c>
      <c r="AB63" s="12" t="s">
        <v>29</v>
      </c>
      <c r="AC63" s="50">
        <v>179704.34017179016</v>
      </c>
      <c r="AD63" s="12" t="s">
        <v>29</v>
      </c>
      <c r="AE63" s="50">
        <v>214055.61691073177</v>
      </c>
      <c r="AF63" s="12" t="s">
        <v>29</v>
      </c>
      <c r="AG63" s="50">
        <v>139914.00140056043</v>
      </c>
      <c r="AH63" s="12"/>
      <c r="AI63" s="50">
        <v>108112.71725615709</v>
      </c>
      <c r="AJ63" s="12"/>
      <c r="AK63" s="50">
        <v>171665</v>
      </c>
      <c r="AL63" s="12"/>
      <c r="AM63" s="50">
        <v>144922</v>
      </c>
      <c r="AN63" s="12"/>
      <c r="AO63" s="50">
        <v>136670.78542816956</v>
      </c>
      <c r="AP63" s="12"/>
      <c r="AQ63" s="50">
        <v>125160.00798738489</v>
      </c>
      <c r="AR63" s="12"/>
      <c r="AS63" s="50">
        <v>117847.3310076342</v>
      </c>
      <c r="AT63" s="12"/>
      <c r="AU63" s="50">
        <v>110641.08006993154</v>
      </c>
      <c r="AV63" s="12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</row>
    <row r="64" spans="1:60">
      <c r="A64" s="60"/>
      <c r="B64" s="60"/>
      <c r="C64" s="162" t="s">
        <v>95</v>
      </c>
      <c r="D64" s="162"/>
      <c r="E64" s="14">
        <v>39482.369898857134</v>
      </c>
      <c r="F64" s="12"/>
      <c r="G64" s="14">
        <v>88523.05905511466</v>
      </c>
      <c r="H64" s="12"/>
      <c r="I64" s="14">
        <v>269979.25742144103</v>
      </c>
      <c r="J64" s="12"/>
      <c r="K64" s="14">
        <v>191431.39239668159</v>
      </c>
      <c r="L64" s="12"/>
      <c r="M64" s="14">
        <v>99636.610943856853</v>
      </c>
      <c r="N64" s="12"/>
      <c r="O64" s="14">
        <v>102723.54676599368</v>
      </c>
      <c r="P64" s="12"/>
      <c r="Q64" s="14">
        <v>66498.483216659864</v>
      </c>
      <c r="R64" s="12"/>
      <c r="S64" s="14">
        <v>88229.232583658697</v>
      </c>
      <c r="T64" s="12"/>
      <c r="U64" s="14">
        <v>35070.559152147311</v>
      </c>
      <c r="V64" s="12"/>
      <c r="W64" s="14">
        <v>50228.431302944948</v>
      </c>
      <c r="X64" s="12"/>
      <c r="Y64" s="14">
        <v>53029.877164313883</v>
      </c>
      <c r="Z64" s="12"/>
      <c r="AA64" s="14">
        <v>53636.634297829063</v>
      </c>
      <c r="AB64" s="12" t="s">
        <v>29</v>
      </c>
      <c r="AC64" s="50">
        <v>62722.622936919477</v>
      </c>
      <c r="AD64" s="12" t="s">
        <v>29</v>
      </c>
      <c r="AE64" s="50">
        <v>42751.162905619902</v>
      </c>
      <c r="AF64" s="12" t="s">
        <v>29</v>
      </c>
      <c r="AG64" s="50">
        <v>37621.438667287191</v>
      </c>
      <c r="AH64" s="12"/>
      <c r="AI64" s="50">
        <v>29592.367317104545</v>
      </c>
      <c r="AJ64" s="12"/>
      <c r="AK64" s="50">
        <v>25562</v>
      </c>
      <c r="AL64" s="12"/>
      <c r="AM64" s="50">
        <v>22381</v>
      </c>
      <c r="AN64" s="12"/>
      <c r="AO64" s="50">
        <v>19506.232817481054</v>
      </c>
      <c r="AP64" s="12"/>
      <c r="AQ64" s="50">
        <v>15260.699310432397</v>
      </c>
      <c r="AR64" s="12"/>
      <c r="AS64" s="50">
        <v>10962.636915617495</v>
      </c>
      <c r="AT64" s="12"/>
      <c r="AU64" s="50">
        <v>23315.417617312844</v>
      </c>
      <c r="AV64" s="12"/>
    </row>
    <row r="65" spans="1:49">
      <c r="A65" s="60"/>
      <c r="B65" s="60"/>
      <c r="C65" s="162" t="s">
        <v>96</v>
      </c>
      <c r="D65" s="162"/>
      <c r="E65" s="14">
        <v>13595.502297533227</v>
      </c>
      <c r="F65" s="12"/>
      <c r="G65" s="14">
        <v>11372.335961294368</v>
      </c>
      <c r="H65" s="12"/>
      <c r="I65" s="14">
        <v>19215.455739654524</v>
      </c>
      <c r="J65" s="12"/>
      <c r="K65" s="14">
        <v>14247.748270515622</v>
      </c>
      <c r="L65" s="12"/>
      <c r="M65" s="14">
        <v>17595.347440755366</v>
      </c>
      <c r="N65" s="12"/>
      <c r="O65" s="14">
        <v>22779.191654619546</v>
      </c>
      <c r="P65" s="12"/>
      <c r="Q65" s="14">
        <v>13967.800470920491</v>
      </c>
      <c r="R65" s="12"/>
      <c r="S65" s="14">
        <v>11992.506395935006</v>
      </c>
      <c r="T65" s="12"/>
      <c r="U65" s="14">
        <v>10997.654664824418</v>
      </c>
      <c r="V65" s="12"/>
      <c r="W65" s="14">
        <v>10761.601132615515</v>
      </c>
      <c r="X65" s="12"/>
      <c r="Y65" s="14">
        <v>12683.631483532577</v>
      </c>
      <c r="Z65" s="12"/>
      <c r="AA65" s="14">
        <v>10506.570438512566</v>
      </c>
      <c r="AB65" s="12" t="s">
        <v>29</v>
      </c>
      <c r="AC65" s="50">
        <v>30385.377447104594</v>
      </c>
      <c r="AD65" s="12" t="s">
        <v>29</v>
      </c>
      <c r="AE65" s="50">
        <v>26300.146426831223</v>
      </c>
      <c r="AF65" s="12" t="s">
        <v>29</v>
      </c>
      <c r="AG65" s="50">
        <v>14144.910277451496</v>
      </c>
      <c r="AH65" s="12"/>
      <c r="AI65" s="50">
        <v>15158.069454517654</v>
      </c>
      <c r="AJ65" s="12"/>
      <c r="AK65" s="50">
        <v>12913</v>
      </c>
      <c r="AL65" s="12"/>
      <c r="AM65" s="50">
        <v>19751</v>
      </c>
      <c r="AN65" s="12"/>
      <c r="AO65" s="50">
        <v>21417.819037569105</v>
      </c>
      <c r="AP65" s="12"/>
      <c r="AQ65" s="50">
        <v>13958.884647823326</v>
      </c>
      <c r="AR65" s="12"/>
      <c r="AS65" s="50">
        <v>13820.104584268145</v>
      </c>
      <c r="AT65" s="12"/>
      <c r="AU65" s="50">
        <v>24003.296574448592</v>
      </c>
      <c r="AV65" s="12"/>
    </row>
    <row r="66" spans="1:49">
      <c r="A66" s="60"/>
      <c r="B66" s="60"/>
      <c r="C66" s="162" t="s">
        <v>30</v>
      </c>
      <c r="D66" s="162"/>
      <c r="E66" s="14">
        <v>118143.86680924028</v>
      </c>
      <c r="F66" s="12"/>
      <c r="G66" s="14">
        <v>143200.42220484963</v>
      </c>
      <c r="H66" s="12"/>
      <c r="I66" s="14">
        <v>119998.9918311549</v>
      </c>
      <c r="J66" s="12"/>
      <c r="K66" s="14">
        <v>139872.99799781648</v>
      </c>
      <c r="L66" s="12"/>
      <c r="M66" s="14">
        <v>175138.33604553927</v>
      </c>
      <c r="N66" s="12"/>
      <c r="O66" s="14">
        <v>117969.97283545585</v>
      </c>
      <c r="P66" s="12"/>
      <c r="Q66" s="14">
        <v>58829.596260811624</v>
      </c>
      <c r="R66" s="12"/>
      <c r="S66" s="14">
        <v>53819.547417029578</v>
      </c>
      <c r="T66" s="12"/>
      <c r="U66" s="14">
        <v>59536.736044110745</v>
      </c>
      <c r="V66" s="12"/>
      <c r="W66" s="14">
        <v>71507.967294988397</v>
      </c>
      <c r="X66" s="12"/>
      <c r="Y66" s="14">
        <v>99121.424227846248</v>
      </c>
      <c r="Z66" s="12"/>
      <c r="AA66" s="14">
        <v>161923.8594953694</v>
      </c>
      <c r="AB66" s="12" t="s">
        <v>29</v>
      </c>
      <c r="AC66" s="50">
        <v>117921.65134275367</v>
      </c>
      <c r="AD66" s="12" t="s">
        <v>29</v>
      </c>
      <c r="AE66" s="50">
        <v>114119.58198816255</v>
      </c>
      <c r="AF66" s="12" t="s">
        <v>29</v>
      </c>
      <c r="AG66" s="50">
        <v>72481.819454207987</v>
      </c>
      <c r="AH66" s="12"/>
      <c r="AI66" s="50">
        <v>71802.637989511364</v>
      </c>
      <c r="AJ66" s="12"/>
      <c r="AK66" s="50">
        <v>67754</v>
      </c>
      <c r="AL66" s="12"/>
      <c r="AM66" s="50">
        <v>76875</v>
      </c>
      <c r="AN66" s="12"/>
      <c r="AO66" s="50">
        <v>62814.88934375652</v>
      </c>
      <c r="AP66" s="12"/>
      <c r="AQ66" s="50">
        <v>74929.950165199829</v>
      </c>
      <c r="AR66" s="12"/>
      <c r="AS66" s="50">
        <v>99954.196107950265</v>
      </c>
      <c r="AT66" s="12"/>
      <c r="AU66" s="50">
        <v>98619.062398180933</v>
      </c>
      <c r="AV66" s="12"/>
    </row>
    <row r="67" spans="1:49">
      <c r="A67" s="60"/>
      <c r="B67" s="60"/>
      <c r="C67" s="162" t="s">
        <v>28</v>
      </c>
      <c r="D67" s="162"/>
      <c r="E67" s="14">
        <v>312.48089890109884</v>
      </c>
      <c r="F67" s="12" t="s">
        <v>49</v>
      </c>
      <c r="G67" s="14">
        <v>2248.5276609523808</v>
      </c>
      <c r="H67" s="12" t="s">
        <v>49</v>
      </c>
      <c r="I67" s="14">
        <v>242.15262857142855</v>
      </c>
      <c r="J67" s="12" t="s">
        <v>49</v>
      </c>
      <c r="K67" s="14">
        <v>1967.8186499999995</v>
      </c>
      <c r="L67" s="12" t="s">
        <v>49</v>
      </c>
      <c r="M67" s="14">
        <v>499.20198538961046</v>
      </c>
      <c r="N67" s="12" t="s">
        <v>49</v>
      </c>
      <c r="O67" s="14">
        <v>5413.851938571428</v>
      </c>
      <c r="P67" s="12" t="s">
        <v>49</v>
      </c>
      <c r="Q67" s="14">
        <v>907.1186695331694</v>
      </c>
      <c r="R67" s="12" t="s">
        <v>49</v>
      </c>
      <c r="S67" s="14">
        <v>1369.3504333333333</v>
      </c>
      <c r="T67" s="12" t="s">
        <v>49</v>
      </c>
      <c r="U67" s="14">
        <v>1049.0095480492942</v>
      </c>
      <c r="V67" s="12" t="s">
        <v>49</v>
      </c>
      <c r="W67" s="14">
        <v>1266.9645</v>
      </c>
      <c r="X67" s="12" t="s">
        <v>49</v>
      </c>
      <c r="Y67" s="14">
        <v>4350.7844905499269</v>
      </c>
      <c r="Z67" s="12" t="s">
        <v>49</v>
      </c>
      <c r="AA67" s="14">
        <v>485.13147597402599</v>
      </c>
      <c r="AB67" s="12" t="s">
        <v>49</v>
      </c>
      <c r="AC67" s="50">
        <v>615.65749555555556</v>
      </c>
      <c r="AD67" s="12" t="s">
        <v>49</v>
      </c>
      <c r="AE67" s="50">
        <v>310.73305945945941</v>
      </c>
      <c r="AF67" s="12" t="s">
        <v>49</v>
      </c>
      <c r="AG67" s="50">
        <v>252.12083000000001</v>
      </c>
      <c r="AH67" s="48" t="s">
        <v>49</v>
      </c>
      <c r="AI67" s="50">
        <v>552.33742765609009</v>
      </c>
      <c r="AJ67" s="48" t="s">
        <v>49</v>
      </c>
      <c r="AK67" s="50">
        <v>40</v>
      </c>
      <c r="AL67" s="48" t="s">
        <v>49</v>
      </c>
      <c r="AM67" s="50">
        <v>0</v>
      </c>
      <c r="AN67" s="48" t="s">
        <v>49</v>
      </c>
      <c r="AO67" s="50">
        <v>589.68631059693257</v>
      </c>
      <c r="AP67" s="48" t="s">
        <v>49</v>
      </c>
      <c r="AQ67" s="50">
        <v>937.24410536896994</v>
      </c>
      <c r="AR67" s="48" t="s">
        <v>49</v>
      </c>
      <c r="AS67" s="50">
        <v>7503.3296610223506</v>
      </c>
      <c r="AT67" s="48"/>
      <c r="AU67" s="50">
        <v>2609.8122872347535</v>
      </c>
      <c r="AV67" s="48" t="s">
        <v>49</v>
      </c>
      <c r="AW67" s="56"/>
    </row>
    <row r="68" spans="1:49">
      <c r="A68" s="60"/>
      <c r="B68" s="60"/>
      <c r="C68" s="60"/>
      <c r="D68" s="60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 t="s">
        <v>29</v>
      </c>
      <c r="AC68" s="50"/>
      <c r="AD68" s="14" t="s">
        <v>29</v>
      </c>
      <c r="AE68" s="50"/>
      <c r="AF68" s="12" t="s">
        <v>29</v>
      </c>
      <c r="AG68" s="50"/>
      <c r="AH68" s="12"/>
      <c r="AI68" s="50"/>
      <c r="AJ68" s="12"/>
      <c r="AK68" s="50"/>
      <c r="AL68" s="12"/>
      <c r="AM68" s="50"/>
      <c r="AN68" s="12"/>
      <c r="AO68" s="50"/>
      <c r="AP68" s="12"/>
      <c r="AQ68" s="50"/>
      <c r="AR68" s="12"/>
      <c r="AS68" s="50"/>
      <c r="AT68" s="12"/>
      <c r="AU68" s="50"/>
      <c r="AV68" s="12"/>
    </row>
    <row r="69" spans="1:49" s="24" customFormat="1" ht="25.5" customHeight="1">
      <c r="A69" s="62"/>
      <c r="B69" s="160" t="s">
        <v>160</v>
      </c>
      <c r="C69" s="160"/>
      <c r="D69" s="160"/>
      <c r="E69" s="11">
        <v>765957.56817992451</v>
      </c>
      <c r="F69" s="12"/>
      <c r="G69" s="11">
        <v>883279.7416514561</v>
      </c>
      <c r="H69" s="12"/>
      <c r="I69" s="11">
        <v>966820.40728949907</v>
      </c>
      <c r="J69" s="12"/>
      <c r="K69" s="11">
        <v>969915.91203170596</v>
      </c>
      <c r="L69" s="12"/>
      <c r="M69" s="11">
        <v>806010.02183593216</v>
      </c>
      <c r="N69" s="12"/>
      <c r="O69" s="11">
        <v>683232.55092931387</v>
      </c>
      <c r="P69" s="12"/>
      <c r="Q69" s="11">
        <v>497146.36801650783</v>
      </c>
      <c r="R69" s="12"/>
      <c r="S69" s="11">
        <v>561483.18329107494</v>
      </c>
      <c r="T69" s="12"/>
      <c r="U69" s="11">
        <v>520370.2572006266</v>
      </c>
      <c r="V69" s="12"/>
      <c r="W69" s="11">
        <v>648435.44086438045</v>
      </c>
      <c r="X69" s="12"/>
      <c r="Y69" s="11">
        <v>709187.18162511673</v>
      </c>
      <c r="Z69" s="12"/>
      <c r="AA69" s="11">
        <v>791848.46178288735</v>
      </c>
      <c r="AB69" s="12" t="s">
        <v>29</v>
      </c>
      <c r="AC69" s="11">
        <v>639510.07582743512</v>
      </c>
      <c r="AD69" s="12" t="s">
        <v>29</v>
      </c>
      <c r="AE69" s="11">
        <v>585915.63265810872</v>
      </c>
      <c r="AF69" s="12" t="s">
        <v>29</v>
      </c>
      <c r="AG69" s="11">
        <v>379710.45548242598</v>
      </c>
      <c r="AH69" s="12"/>
      <c r="AI69" s="11">
        <v>378473.19180255762</v>
      </c>
      <c r="AJ69" s="12"/>
      <c r="AK69" s="11">
        <v>404618</v>
      </c>
      <c r="AL69" s="12"/>
      <c r="AM69" s="11">
        <v>382344</v>
      </c>
      <c r="AN69" s="12"/>
      <c r="AO69" s="11">
        <f>+AO70+AO71</f>
        <v>525132</v>
      </c>
      <c r="AP69" s="12"/>
      <c r="AQ69" s="11">
        <v>620657.16528365412</v>
      </c>
      <c r="AR69" s="12"/>
      <c r="AS69" s="11">
        <v>764170.65226945165</v>
      </c>
      <c r="AT69" s="12"/>
      <c r="AU69" s="11">
        <v>625749.27624634886</v>
      </c>
      <c r="AV69" s="12"/>
    </row>
    <row r="70" spans="1:49">
      <c r="A70" s="60"/>
      <c r="B70" s="60"/>
      <c r="C70" s="162" t="s">
        <v>82</v>
      </c>
      <c r="D70" s="162"/>
      <c r="E70" s="14">
        <v>658413.84544350067</v>
      </c>
      <c r="F70" s="12"/>
      <c r="G70" s="14">
        <v>829140.12795475964</v>
      </c>
      <c r="H70" s="12"/>
      <c r="I70" s="14">
        <v>913624.75441718893</v>
      </c>
      <c r="J70" s="12"/>
      <c r="K70" s="14">
        <v>930109.44045695825</v>
      </c>
      <c r="L70" s="12"/>
      <c r="M70" s="14">
        <v>737990.09901788831</v>
      </c>
      <c r="N70" s="12"/>
      <c r="O70" s="14">
        <v>637356.93836562184</v>
      </c>
      <c r="P70" s="12"/>
      <c r="Q70" s="14">
        <v>459316.75419944793</v>
      </c>
      <c r="R70" s="12"/>
      <c r="S70" s="14">
        <v>506522.79996189661</v>
      </c>
      <c r="T70" s="12"/>
      <c r="U70" s="14">
        <v>447143.20568249881</v>
      </c>
      <c r="V70" s="12"/>
      <c r="W70" s="14">
        <v>565309.18532760302</v>
      </c>
      <c r="X70" s="12"/>
      <c r="Y70" s="14">
        <v>628184.1763532476</v>
      </c>
      <c r="Z70" s="12"/>
      <c r="AA70" s="14">
        <v>713640.78842199105</v>
      </c>
      <c r="AB70" s="12" t="s">
        <v>29</v>
      </c>
      <c r="AC70" s="50">
        <v>593722.36538196809</v>
      </c>
      <c r="AD70" s="12" t="s">
        <v>29</v>
      </c>
      <c r="AE70" s="50">
        <v>569892.23236571252</v>
      </c>
      <c r="AF70" s="12" t="s">
        <v>29</v>
      </c>
      <c r="AG70" s="50">
        <v>374163.04684295639</v>
      </c>
      <c r="AH70" s="12"/>
      <c r="AI70" s="50">
        <v>372393.06383995368</v>
      </c>
      <c r="AJ70" s="12"/>
      <c r="AK70" s="50">
        <v>397527</v>
      </c>
      <c r="AL70" s="12"/>
      <c r="AM70" s="50">
        <v>373411</v>
      </c>
      <c r="AN70" s="12"/>
      <c r="AO70" s="50">
        <v>506196</v>
      </c>
      <c r="AP70" s="12"/>
      <c r="AQ70" s="50">
        <v>599897.72285075125</v>
      </c>
      <c r="AR70" s="12"/>
      <c r="AS70" s="50">
        <v>740928.1183129783</v>
      </c>
      <c r="AT70" s="12"/>
      <c r="AU70" s="50">
        <v>604605.83715706086</v>
      </c>
      <c r="AV70" s="12"/>
    </row>
    <row r="71" spans="1:49">
      <c r="A71" s="60"/>
      <c r="B71" s="60"/>
      <c r="C71" s="162" t="s">
        <v>83</v>
      </c>
      <c r="D71" s="162"/>
      <c r="E71" s="14">
        <v>107543.72273642379</v>
      </c>
      <c r="F71" s="12"/>
      <c r="G71" s="14">
        <v>54139.613696696477</v>
      </c>
      <c r="H71" s="12"/>
      <c r="I71" s="14">
        <v>53195.652872310144</v>
      </c>
      <c r="J71" s="12"/>
      <c r="K71" s="14">
        <v>39806.471574747724</v>
      </c>
      <c r="L71" s="12"/>
      <c r="M71" s="14">
        <v>68019.922818043837</v>
      </c>
      <c r="N71" s="12"/>
      <c r="O71" s="14">
        <v>45712.945563692003</v>
      </c>
      <c r="P71" s="12"/>
      <c r="Q71" s="14">
        <v>36999.821817059885</v>
      </c>
      <c r="R71" s="12"/>
      <c r="S71" s="14">
        <v>54691.725329178254</v>
      </c>
      <c r="T71" s="12"/>
      <c r="U71" s="14">
        <v>73137.542518127739</v>
      </c>
      <c r="V71" s="12"/>
      <c r="W71" s="14">
        <v>83126.255536777477</v>
      </c>
      <c r="X71" s="12"/>
      <c r="Y71" s="14">
        <v>80034.60885927979</v>
      </c>
      <c r="Z71" s="12"/>
      <c r="AA71" s="14">
        <v>78207.673360896908</v>
      </c>
      <c r="AB71" s="12" t="s">
        <v>29</v>
      </c>
      <c r="AC71" s="50">
        <v>45787.7104454664</v>
      </c>
      <c r="AD71" s="12" t="s">
        <v>29</v>
      </c>
      <c r="AE71" s="50">
        <v>16023.400292395772</v>
      </c>
      <c r="AF71" s="12" t="s">
        <v>29</v>
      </c>
      <c r="AG71" s="50">
        <v>5498.0677894697646</v>
      </c>
      <c r="AH71" s="12"/>
      <c r="AI71" s="50">
        <v>6080.1279626039477</v>
      </c>
      <c r="AJ71" s="12"/>
      <c r="AK71" s="50">
        <v>7091</v>
      </c>
      <c r="AL71" s="12"/>
      <c r="AM71" s="50">
        <v>8933</v>
      </c>
      <c r="AN71" s="12"/>
      <c r="AO71" s="50">
        <v>18936</v>
      </c>
      <c r="AP71" s="12"/>
      <c r="AQ71" s="50">
        <v>20759.442432902862</v>
      </c>
      <c r="AR71" s="12"/>
      <c r="AS71" s="50">
        <v>23242.53395647338</v>
      </c>
      <c r="AT71" s="12"/>
      <c r="AU71" s="50">
        <v>21143.439089287982</v>
      </c>
      <c r="AV71" s="12"/>
    </row>
    <row r="72" spans="1:49">
      <c r="A72" s="60"/>
      <c r="B72" s="60"/>
      <c r="C72" s="162" t="s">
        <v>28</v>
      </c>
      <c r="D72" s="162"/>
      <c r="E72" s="14">
        <v>0</v>
      </c>
      <c r="F72" s="12"/>
      <c r="G72" s="14">
        <v>0</v>
      </c>
      <c r="H72" s="12"/>
      <c r="I72" s="14">
        <v>0</v>
      </c>
      <c r="J72" s="12"/>
      <c r="K72" s="14">
        <v>0</v>
      </c>
      <c r="L72" s="12"/>
      <c r="M72" s="14">
        <v>0</v>
      </c>
      <c r="N72" s="12"/>
      <c r="O72" s="14">
        <v>162.66699999999997</v>
      </c>
      <c r="P72" s="12" t="s">
        <v>49</v>
      </c>
      <c r="Q72" s="14">
        <v>829.79200000000003</v>
      </c>
      <c r="R72" s="12" t="s">
        <v>49</v>
      </c>
      <c r="S72" s="14">
        <v>268.65800000000002</v>
      </c>
      <c r="T72" s="12" t="s">
        <v>49</v>
      </c>
      <c r="U72" s="14">
        <v>89.508999999999986</v>
      </c>
      <c r="V72" s="12" t="s">
        <v>49</v>
      </c>
      <c r="W72" s="14">
        <v>0</v>
      </c>
      <c r="X72" s="12"/>
      <c r="Y72" s="14">
        <v>968.39641258936967</v>
      </c>
      <c r="Z72" s="12" t="s">
        <v>49</v>
      </c>
      <c r="AA72" s="14">
        <v>0</v>
      </c>
      <c r="AB72" s="12" t="s">
        <v>29</v>
      </c>
      <c r="AC72" s="50">
        <v>0</v>
      </c>
      <c r="AD72" s="12" t="s">
        <v>29</v>
      </c>
      <c r="AE72" s="50">
        <v>0</v>
      </c>
      <c r="AF72" s="12" t="s">
        <v>29</v>
      </c>
      <c r="AG72" s="50">
        <v>49.340850000000003</v>
      </c>
      <c r="AH72" s="48" t="s">
        <v>49</v>
      </c>
      <c r="AI72" s="50">
        <v>0</v>
      </c>
      <c r="AJ72" s="48"/>
      <c r="AK72" s="50">
        <v>0</v>
      </c>
      <c r="AL72" s="48"/>
      <c r="AM72" s="50">
        <v>0</v>
      </c>
      <c r="AN72" s="48"/>
      <c r="AO72" s="50">
        <v>0</v>
      </c>
      <c r="AP72" s="48"/>
      <c r="AQ72" s="50">
        <v>0</v>
      </c>
      <c r="AR72" s="48"/>
      <c r="AS72" s="50">
        <v>0</v>
      </c>
      <c r="AT72" s="48"/>
      <c r="AU72" s="50">
        <v>0</v>
      </c>
      <c r="AV72" s="48"/>
    </row>
    <row r="73" spans="1:49">
      <c r="A73" s="60"/>
      <c r="B73" s="60"/>
      <c r="C73" s="60"/>
      <c r="D73" s="60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 t="s">
        <v>29</v>
      </c>
      <c r="AC73" s="50"/>
      <c r="AD73" s="14" t="s">
        <v>29</v>
      </c>
      <c r="AE73" s="50"/>
      <c r="AF73" s="12" t="s">
        <v>29</v>
      </c>
      <c r="AG73" s="50"/>
      <c r="AH73" s="12"/>
      <c r="AI73" s="50"/>
      <c r="AJ73" s="12"/>
      <c r="AK73" s="50"/>
      <c r="AL73" s="12"/>
      <c r="AM73" s="50"/>
      <c r="AN73" s="12"/>
      <c r="AO73" s="50"/>
      <c r="AP73" s="12"/>
      <c r="AQ73" s="50"/>
      <c r="AR73" s="12"/>
      <c r="AS73" s="50"/>
      <c r="AT73" s="12"/>
      <c r="AU73" s="50"/>
      <c r="AV73" s="12"/>
    </row>
    <row r="74" spans="1:49" s="24" customFormat="1" ht="29.25" customHeight="1">
      <c r="A74" s="62"/>
      <c r="B74" s="62"/>
      <c r="C74" s="160" t="s">
        <v>167</v>
      </c>
      <c r="D74" s="160"/>
      <c r="E74" s="11">
        <v>658413.84544350184</v>
      </c>
      <c r="F74" s="12"/>
      <c r="G74" s="11">
        <v>829140.1279547601</v>
      </c>
      <c r="H74" s="12"/>
      <c r="I74" s="11">
        <v>913624.75441718986</v>
      </c>
      <c r="J74" s="12"/>
      <c r="K74" s="11">
        <v>930109.44045696058</v>
      </c>
      <c r="L74" s="12"/>
      <c r="M74" s="11">
        <v>737990.09901788901</v>
      </c>
      <c r="N74" s="12"/>
      <c r="O74" s="11">
        <v>637357.1009894989</v>
      </c>
      <c r="P74" s="48"/>
      <c r="Q74" s="11">
        <v>459316.75419944822</v>
      </c>
      <c r="R74" s="48"/>
      <c r="S74" s="11">
        <v>506522.79996189702</v>
      </c>
      <c r="T74" s="48"/>
      <c r="U74" s="11">
        <v>447143.20568249811</v>
      </c>
      <c r="V74" s="48"/>
      <c r="W74" s="11">
        <v>565309.18532760488</v>
      </c>
      <c r="X74" s="48"/>
      <c r="Y74" s="11">
        <v>628184.17635324597</v>
      </c>
      <c r="Z74" s="48"/>
      <c r="AA74" s="11">
        <v>713640.78842199105</v>
      </c>
      <c r="AB74" s="48" t="s">
        <v>29</v>
      </c>
      <c r="AC74" s="11">
        <v>593722.36538196809</v>
      </c>
      <c r="AD74" s="48" t="s">
        <v>29</v>
      </c>
      <c r="AE74" s="11">
        <v>569892.23236571252</v>
      </c>
      <c r="AF74" s="12" t="s">
        <v>29</v>
      </c>
      <c r="AG74" s="11">
        <v>374163.04684295639</v>
      </c>
      <c r="AH74" s="12"/>
      <c r="AI74" s="11">
        <v>372393.06383995467</v>
      </c>
      <c r="AJ74" s="12"/>
      <c r="AK74" s="11">
        <v>397527.28502822999</v>
      </c>
      <c r="AL74" s="12"/>
      <c r="AM74" s="11">
        <v>373411</v>
      </c>
      <c r="AN74" s="12"/>
      <c r="AO74" s="59">
        <f>+AO75+AO76+AO77</f>
        <v>506196</v>
      </c>
      <c r="AP74" s="12"/>
      <c r="AQ74" s="59">
        <v>599897.72285074741</v>
      </c>
      <c r="AR74" s="12"/>
      <c r="AS74" s="59">
        <v>740928.11831297749</v>
      </c>
      <c r="AT74" s="12"/>
      <c r="AU74" s="59">
        <v>604605.83715706051</v>
      </c>
      <c r="AV74" s="12"/>
    </row>
    <row r="75" spans="1:49">
      <c r="A75" s="60"/>
      <c r="B75" s="60"/>
      <c r="C75" s="60"/>
      <c r="D75" s="61" t="s">
        <v>74</v>
      </c>
      <c r="E75" s="14">
        <v>479109.58476592746</v>
      </c>
      <c r="F75" s="12"/>
      <c r="G75" s="14">
        <v>385901.03975535609</v>
      </c>
      <c r="H75" s="12"/>
      <c r="I75" s="14">
        <v>362876.47845154535</v>
      </c>
      <c r="J75" s="12"/>
      <c r="K75" s="14">
        <v>462579.89556703693</v>
      </c>
      <c r="L75" s="12"/>
      <c r="M75" s="14">
        <v>321788.2081427417</v>
      </c>
      <c r="N75" s="12"/>
      <c r="O75" s="50">
        <v>189592.72820151554</v>
      </c>
      <c r="P75" s="48"/>
      <c r="Q75" s="50">
        <v>144421.75849621199</v>
      </c>
      <c r="R75" s="48"/>
      <c r="S75" s="50">
        <v>181366.78192257995</v>
      </c>
      <c r="T75" s="48"/>
      <c r="U75" s="50">
        <v>167846.58721940167</v>
      </c>
      <c r="V75" s="48"/>
      <c r="W75" s="50">
        <v>145587.48369837768</v>
      </c>
      <c r="X75" s="48"/>
      <c r="Y75" s="50">
        <v>181398.35517007735</v>
      </c>
      <c r="Z75" s="48"/>
      <c r="AA75" s="50">
        <v>239997.79000757629</v>
      </c>
      <c r="AB75" s="48" t="s">
        <v>29</v>
      </c>
      <c r="AC75" s="50">
        <v>172633.6658934083</v>
      </c>
      <c r="AD75" s="48" t="s">
        <v>29</v>
      </c>
      <c r="AE75" s="50">
        <v>203716.16695217404</v>
      </c>
      <c r="AF75" s="12" t="s">
        <v>29</v>
      </c>
      <c r="AG75" s="50">
        <v>164465.66073037297</v>
      </c>
      <c r="AH75" s="12"/>
      <c r="AI75" s="50">
        <v>208977.54615587977</v>
      </c>
      <c r="AJ75" s="12"/>
      <c r="AK75" s="50">
        <v>187836.98548944006</v>
      </c>
      <c r="AL75" s="12"/>
      <c r="AM75" s="50">
        <v>85127</v>
      </c>
      <c r="AN75" s="12"/>
      <c r="AO75" s="57">
        <v>101485</v>
      </c>
      <c r="AP75" s="12"/>
      <c r="AQ75" s="57">
        <v>92590.927490945454</v>
      </c>
      <c r="AR75" s="12"/>
      <c r="AS75" s="57">
        <v>74137.192163459244</v>
      </c>
      <c r="AT75" s="12"/>
      <c r="AU75" s="57">
        <v>67683.598098884409</v>
      </c>
      <c r="AV75" s="12"/>
    </row>
    <row r="76" spans="1:49">
      <c r="A76" s="60"/>
      <c r="B76" s="60"/>
      <c r="C76" s="60"/>
      <c r="D76" s="61" t="s">
        <v>75</v>
      </c>
      <c r="E76" s="14">
        <v>179304.26067757432</v>
      </c>
      <c r="F76" s="12"/>
      <c r="G76" s="14">
        <v>443239.08819940407</v>
      </c>
      <c r="H76" s="12"/>
      <c r="I76" s="14">
        <v>550748.27596564451</v>
      </c>
      <c r="J76" s="12"/>
      <c r="K76" s="14">
        <v>467529.54488992365</v>
      </c>
      <c r="L76" s="12"/>
      <c r="M76" s="14">
        <v>416201.89087514731</v>
      </c>
      <c r="N76" s="12"/>
      <c r="O76" s="50">
        <v>447687.65278798511</v>
      </c>
      <c r="P76" s="48"/>
      <c r="Q76" s="50">
        <v>314534.81271910918</v>
      </c>
      <c r="R76" s="48"/>
      <c r="S76" s="50">
        <v>324875.09459701041</v>
      </c>
      <c r="T76" s="48"/>
      <c r="U76" s="50">
        <v>279247.59680198657</v>
      </c>
      <c r="V76" s="48"/>
      <c r="W76" s="50">
        <v>419721.7016292272</v>
      </c>
      <c r="X76" s="48"/>
      <c r="Y76" s="50">
        <v>446654.60868321103</v>
      </c>
      <c r="Z76" s="48"/>
      <c r="AA76" s="50">
        <v>473508.66642441717</v>
      </c>
      <c r="AB76" s="48" t="s">
        <v>29</v>
      </c>
      <c r="AC76" s="50">
        <v>421088.69948856125</v>
      </c>
      <c r="AD76" s="48" t="s">
        <v>29</v>
      </c>
      <c r="AE76" s="50">
        <v>366016.23505639803</v>
      </c>
      <c r="AF76" s="12" t="s">
        <v>29</v>
      </c>
      <c r="AG76" s="50">
        <v>209697.38611258188</v>
      </c>
      <c r="AH76" s="12"/>
      <c r="AI76" s="50">
        <v>163415.51768407476</v>
      </c>
      <c r="AJ76" s="12"/>
      <c r="AK76" s="50">
        <v>209565.93601460638</v>
      </c>
      <c r="AL76" s="12"/>
      <c r="AM76" s="50">
        <v>287851</v>
      </c>
      <c r="AN76" s="12"/>
      <c r="AO76" s="57">
        <v>404711</v>
      </c>
      <c r="AP76" s="12"/>
      <c r="AQ76" s="57">
        <v>506768.02514507447</v>
      </c>
      <c r="AR76" s="12"/>
      <c r="AS76" s="57">
        <v>666779.42614951823</v>
      </c>
      <c r="AT76" s="12"/>
      <c r="AU76" s="57">
        <v>536473.21794227196</v>
      </c>
      <c r="AV76" s="12"/>
    </row>
    <row r="77" spans="1:49">
      <c r="A77" s="60"/>
      <c r="B77" s="60"/>
      <c r="C77" s="60"/>
      <c r="D77" s="61" t="s">
        <v>28</v>
      </c>
      <c r="E77" s="14">
        <v>0</v>
      </c>
      <c r="F77" s="12"/>
      <c r="G77" s="14">
        <v>0</v>
      </c>
      <c r="H77" s="12"/>
      <c r="I77" s="14">
        <v>0</v>
      </c>
      <c r="J77" s="12"/>
      <c r="K77" s="14">
        <v>0</v>
      </c>
      <c r="L77" s="12"/>
      <c r="M77" s="14">
        <v>0</v>
      </c>
      <c r="N77" s="12"/>
      <c r="O77" s="50">
        <v>76.72</v>
      </c>
      <c r="P77" s="48" t="s">
        <v>49</v>
      </c>
      <c r="Q77" s="50">
        <v>360.18298412698414</v>
      </c>
      <c r="R77" s="48" t="s">
        <v>49</v>
      </c>
      <c r="S77" s="50">
        <v>280.92344230769231</v>
      </c>
      <c r="T77" s="48" t="s">
        <v>49</v>
      </c>
      <c r="U77" s="50">
        <v>49.021661111111115</v>
      </c>
      <c r="V77" s="48" t="s">
        <v>49</v>
      </c>
      <c r="W77" s="50">
        <v>0</v>
      </c>
      <c r="X77" s="48"/>
      <c r="Y77" s="50">
        <v>131.21249995878344</v>
      </c>
      <c r="Z77" s="48" t="s">
        <v>49</v>
      </c>
      <c r="AA77" s="50">
        <v>134.33198999999999</v>
      </c>
      <c r="AB77" s="48" t="s">
        <v>49</v>
      </c>
      <c r="AC77" s="50">
        <v>0</v>
      </c>
      <c r="AD77" s="48"/>
      <c r="AE77" s="50">
        <v>159.83035714285717</v>
      </c>
      <c r="AF77" s="12" t="s">
        <v>49</v>
      </c>
      <c r="AG77" s="50">
        <v>0</v>
      </c>
      <c r="AH77" s="12"/>
      <c r="AI77" s="50">
        <v>0</v>
      </c>
      <c r="AJ77" s="12"/>
      <c r="AK77" s="50">
        <v>124.36352418331074</v>
      </c>
      <c r="AL77" s="48" t="s">
        <v>49</v>
      </c>
      <c r="AM77" s="50">
        <v>432</v>
      </c>
      <c r="AN77" s="48" t="s">
        <v>49</v>
      </c>
      <c r="AO77" s="57">
        <v>0</v>
      </c>
      <c r="AP77" s="48"/>
      <c r="AQ77" s="57">
        <v>538.77021472748766</v>
      </c>
      <c r="AR77" s="48"/>
      <c r="AS77" s="57">
        <v>11.5</v>
      </c>
      <c r="AT77" s="48" t="s">
        <v>49</v>
      </c>
      <c r="AU77" s="57">
        <v>449.02111590407685</v>
      </c>
      <c r="AV77" s="48" t="s">
        <v>49</v>
      </c>
    </row>
    <row r="78" spans="1:49" ht="6" customHeight="1" thickBo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16"/>
      <c r="AP78" s="15"/>
      <c r="AQ78" s="116"/>
      <c r="AR78" s="15"/>
      <c r="AS78" s="116"/>
      <c r="AT78" s="15"/>
      <c r="AU78" s="116"/>
      <c r="AV78" s="15"/>
    </row>
    <row r="79" spans="1:49" ht="6" customHeight="1">
      <c r="AO79" s="117"/>
      <c r="AQ79" s="117"/>
      <c r="AS79" s="117"/>
      <c r="AU79" s="117"/>
    </row>
    <row r="80" spans="1:49" s="16" customFormat="1" ht="12.75" customHeight="1">
      <c r="A80" s="17" t="s">
        <v>41</v>
      </c>
      <c r="B80" s="51">
        <v>1</v>
      </c>
      <c r="C80" s="158" t="s">
        <v>164</v>
      </c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75"/>
      <c r="AF80" s="75"/>
    </row>
    <row r="81" spans="1:33" s="16" customFormat="1" ht="12.75" customHeight="1">
      <c r="A81" s="17"/>
      <c r="B81" s="51">
        <v>2</v>
      </c>
      <c r="C81" s="63" t="s">
        <v>185</v>
      </c>
      <c r="D81" s="63"/>
      <c r="E81" s="63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75"/>
      <c r="AF81" s="75"/>
    </row>
    <row r="82" spans="1:33" s="16" customFormat="1" ht="12.75" customHeight="1">
      <c r="A82" s="17"/>
      <c r="B82" s="51">
        <v>3</v>
      </c>
      <c r="C82" s="158" t="s">
        <v>115</v>
      </c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75"/>
      <c r="AF82" s="75"/>
    </row>
    <row r="83" spans="1:33" s="16" customFormat="1" ht="12.75" customHeight="1">
      <c r="A83" s="17"/>
      <c r="B83" s="51">
        <v>4</v>
      </c>
      <c r="C83" s="158" t="s">
        <v>162</v>
      </c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75"/>
      <c r="AF83" s="75"/>
    </row>
    <row r="84" spans="1:33" s="16" customFormat="1" ht="12.75" customHeight="1">
      <c r="A84" s="17"/>
      <c r="B84" s="64">
        <v>5</v>
      </c>
      <c r="C84" s="158" t="s">
        <v>177</v>
      </c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75"/>
      <c r="AF84" s="75"/>
    </row>
    <row r="85" spans="1:33" s="16" customFormat="1" ht="12.75" customHeight="1">
      <c r="A85" s="17"/>
      <c r="B85" s="51">
        <v>6</v>
      </c>
      <c r="C85" s="158" t="s">
        <v>163</v>
      </c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75"/>
      <c r="AF85" s="75"/>
    </row>
    <row r="86" spans="1:33" s="16" customFormat="1" ht="12.75" customHeight="1">
      <c r="A86" s="17"/>
      <c r="B86" s="51">
        <v>7</v>
      </c>
      <c r="C86" s="158" t="s">
        <v>187</v>
      </c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81"/>
      <c r="AF86" s="81"/>
    </row>
    <row r="87" spans="1:33" s="16" customFormat="1" ht="12.75" customHeight="1">
      <c r="B87" s="65">
        <v>0</v>
      </c>
      <c r="C87" s="158" t="s">
        <v>42</v>
      </c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75"/>
      <c r="AF87" s="75"/>
    </row>
    <row r="88" spans="1:33" s="16" customFormat="1" ht="12.75" customHeight="1">
      <c r="B88" s="66" t="s">
        <v>49</v>
      </c>
      <c r="C88" s="158" t="s">
        <v>109</v>
      </c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  <c r="AD88" s="158"/>
      <c r="AE88" s="75"/>
      <c r="AF88" s="75"/>
    </row>
    <row r="89" spans="1:33">
      <c r="A89" s="16"/>
      <c r="B89" s="158" t="s">
        <v>242</v>
      </c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  <c r="AG89" s="158"/>
    </row>
    <row r="90" spans="1:33">
      <c r="A90" s="16"/>
    </row>
    <row r="91" spans="1:33">
      <c r="A91" s="16"/>
    </row>
    <row r="92" spans="1:33">
      <c r="A92" s="21"/>
      <c r="B92" s="31"/>
      <c r="C92" s="31"/>
    </row>
    <row r="99" spans="23:23">
      <c r="W99" s="56"/>
    </row>
  </sheetData>
  <mergeCells count="89">
    <mergeCell ref="B89:AG89"/>
    <mergeCell ref="C86:AD86"/>
    <mergeCell ref="M9:N9"/>
    <mergeCell ref="B17:D17"/>
    <mergeCell ref="G9:H9"/>
    <mergeCell ref="I9:J9"/>
    <mergeCell ref="S9:T9"/>
    <mergeCell ref="O9:P9"/>
    <mergeCell ref="E9:F9"/>
    <mergeCell ref="A6:D9"/>
    <mergeCell ref="AA9:AB9"/>
    <mergeCell ref="B29:D29"/>
    <mergeCell ref="B25:D25"/>
    <mergeCell ref="B13:D13"/>
    <mergeCell ref="B18:D18"/>
    <mergeCell ref="A12:D12"/>
    <mergeCell ref="AU9:AV9"/>
    <mergeCell ref="AS9:AT9"/>
    <mergeCell ref="AQ9:AR9"/>
    <mergeCell ref="A35:D35"/>
    <mergeCell ref="A28:D28"/>
    <mergeCell ref="B23:D23"/>
    <mergeCell ref="B16:D16"/>
    <mergeCell ref="B14:D14"/>
    <mergeCell ref="B30:D30"/>
    <mergeCell ref="B20:D20"/>
    <mergeCell ref="B21:D21"/>
    <mergeCell ref="B22:D22"/>
    <mergeCell ref="B19:D19"/>
    <mergeCell ref="B15:D15"/>
    <mergeCell ref="AK9:AL9"/>
    <mergeCell ref="B36:D36"/>
    <mergeCell ref="B24:D24"/>
    <mergeCell ref="B53:D53"/>
    <mergeCell ref="B33:D33"/>
    <mergeCell ref="B31:D31"/>
    <mergeCell ref="B26:D26"/>
    <mergeCell ref="B37:D37"/>
    <mergeCell ref="B48:D48"/>
    <mergeCell ref="A52:D52"/>
    <mergeCell ref="B49:D49"/>
    <mergeCell ref="A42:D42"/>
    <mergeCell ref="A47:D47"/>
    <mergeCell ref="B43:D43"/>
    <mergeCell ref="B44:D44"/>
    <mergeCell ref="B32:D32"/>
    <mergeCell ref="B38:D38"/>
    <mergeCell ref="C80:AD80"/>
    <mergeCell ref="C62:D62"/>
    <mergeCell ref="C74:D74"/>
    <mergeCell ref="B57:D57"/>
    <mergeCell ref="B69:D69"/>
    <mergeCell ref="B61:D61"/>
    <mergeCell ref="B59:D59"/>
    <mergeCell ref="C63:D63"/>
    <mergeCell ref="C64:D64"/>
    <mergeCell ref="C72:D72"/>
    <mergeCell ref="C70:D70"/>
    <mergeCell ref="C66:D66"/>
    <mergeCell ref="B56:D56"/>
    <mergeCell ref="B55:D55"/>
    <mergeCell ref="C88:AD88"/>
    <mergeCell ref="C84:AD84"/>
    <mergeCell ref="B40:D40"/>
    <mergeCell ref="C67:D67"/>
    <mergeCell ref="C71:D71"/>
    <mergeCell ref="C82:AD82"/>
    <mergeCell ref="C65:D65"/>
    <mergeCell ref="B58:D58"/>
    <mergeCell ref="B50:D50"/>
    <mergeCell ref="B45:D45"/>
    <mergeCell ref="B54:D54"/>
    <mergeCell ref="C87:AD87"/>
    <mergeCell ref="C83:AD83"/>
    <mergeCell ref="C85:AD85"/>
    <mergeCell ref="AO9:AP9"/>
    <mergeCell ref="A1:AP1"/>
    <mergeCell ref="A2:AP2"/>
    <mergeCell ref="A3:AP3"/>
    <mergeCell ref="E6:AJ6"/>
    <mergeCell ref="AI9:AJ9"/>
    <mergeCell ref="AE9:AF9"/>
    <mergeCell ref="Y9:Z9"/>
    <mergeCell ref="Q9:R9"/>
    <mergeCell ref="W9:X9"/>
    <mergeCell ref="AG9:AH9"/>
    <mergeCell ref="U9:V9"/>
    <mergeCell ref="AM9:AN9"/>
    <mergeCell ref="K9:L9"/>
  </mergeCells>
  <phoneticPr fontId="0" type="noConversion"/>
  <hyperlinks>
    <hyperlink ref="AW1" location="Índice!A1" display="Ir a Índice" xr:uid="{00000000-0004-0000-0E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W67"/>
  <sheetViews>
    <sheetView showGridLines="0" zoomScaleNormal="100" workbookViewId="0">
      <pane xSplit="3" ySplit="10" topLeftCell="D11" activePane="bottomRight" state="frozen"/>
      <selection activeCell="AP13" sqref="AP13"/>
      <selection pane="topRight" activeCell="AP13" sqref="AP13"/>
      <selection pane="bottomLeft" activeCell="AP13" sqref="AP13"/>
      <selection pane="bottomRight" activeCell="J27" sqref="J27"/>
    </sheetView>
  </sheetViews>
  <sheetFormatPr baseColWidth="10" defaultColWidth="11.5" defaultRowHeight="13"/>
  <cols>
    <col min="1" max="1" width="5.6640625" style="5" customWidth="1"/>
    <col min="2" max="2" width="7.5" style="5" customWidth="1"/>
    <col min="3" max="3" width="40.6640625" style="5" customWidth="1"/>
    <col min="4" max="4" width="13.5" style="5" bestFit="1" customWidth="1"/>
    <col min="5" max="5" width="3.83203125" style="5" bestFit="1" customWidth="1"/>
    <col min="6" max="6" width="14.6640625" style="5" bestFit="1" customWidth="1"/>
    <col min="7" max="7" width="3.83203125" style="5" bestFit="1" customWidth="1"/>
    <col min="8" max="8" width="14.1640625" style="5" bestFit="1" customWidth="1"/>
    <col min="9" max="9" width="3.83203125" style="5" bestFit="1" customWidth="1"/>
    <col min="10" max="10" width="14.6640625" style="5" bestFit="1" customWidth="1"/>
    <col min="11" max="11" width="3.83203125" style="5" bestFit="1" customWidth="1"/>
    <col min="12" max="12" width="14.6640625" style="5" bestFit="1" customWidth="1"/>
    <col min="13" max="13" width="3.83203125" style="5" bestFit="1" customWidth="1"/>
    <col min="14" max="14" width="14.1640625" style="5" bestFit="1" customWidth="1"/>
    <col min="15" max="15" width="3.83203125" style="5" bestFit="1" customWidth="1"/>
    <col min="16" max="16" width="14.1640625" style="5" bestFit="1" customWidth="1"/>
    <col min="17" max="17" width="3.83203125" style="5" bestFit="1" customWidth="1"/>
    <col min="18" max="18" width="13.83203125" style="5" bestFit="1" customWidth="1"/>
    <col min="19" max="19" width="3.83203125" style="5" bestFit="1" customWidth="1"/>
    <col min="20" max="20" width="14.1640625" style="5" bestFit="1" customWidth="1"/>
    <col min="21" max="21" width="3.83203125" style="5" bestFit="1" customWidth="1"/>
    <col min="22" max="22" width="14.6640625" style="5" bestFit="1" customWidth="1"/>
    <col min="23" max="23" width="3.83203125" style="5" bestFit="1" customWidth="1"/>
    <col min="24" max="24" width="13.5" style="5" bestFit="1" customWidth="1"/>
    <col min="25" max="25" width="3.83203125" style="5" bestFit="1" customWidth="1"/>
    <col min="26" max="26" width="14.5" style="5" bestFit="1" customWidth="1"/>
    <col min="27" max="27" width="3.83203125" style="5" bestFit="1" customWidth="1"/>
    <col min="28" max="28" width="14.5" style="5" bestFit="1" customWidth="1"/>
    <col min="29" max="29" width="3.83203125" style="5" bestFit="1" customWidth="1"/>
    <col min="30" max="30" width="14.5" style="5" bestFit="1" customWidth="1"/>
    <col min="31" max="31" width="3.83203125" style="5" bestFit="1" customWidth="1"/>
    <col min="32" max="32" width="13.5" style="5" bestFit="1" customWidth="1"/>
    <col min="33" max="33" width="2.5" style="5" bestFit="1" customWidth="1"/>
    <col min="34" max="34" width="13.33203125" style="5" bestFit="1" customWidth="1"/>
    <col min="35" max="35" width="1.83203125" style="5" bestFit="1" customWidth="1"/>
    <col min="36" max="36" width="13.33203125" style="5" bestFit="1" customWidth="1"/>
    <col min="37" max="37" width="1.83203125" style="5" bestFit="1" customWidth="1"/>
    <col min="38" max="38" width="9.1640625" style="5" customWidth="1"/>
    <col min="39" max="39" width="2.6640625" style="5" customWidth="1"/>
    <col min="40" max="40" width="13.33203125" style="5" bestFit="1" customWidth="1"/>
    <col min="41" max="41" width="1.83203125" style="5" bestFit="1" customWidth="1"/>
    <col min="42" max="42" width="13.33203125" style="5" bestFit="1" customWidth="1"/>
    <col min="43" max="43" width="1.83203125" style="5" bestFit="1" customWidth="1"/>
    <col min="44" max="44" width="9.33203125" style="5" bestFit="1" customWidth="1"/>
    <col min="45" max="45" width="2.83203125" style="5" bestFit="1" customWidth="1"/>
    <col min="46" max="46" width="9.33203125" style="5" bestFit="1" customWidth="1"/>
    <col min="47" max="47" width="2.83203125" style="5" bestFit="1" customWidth="1"/>
    <col min="48" max="48" width="1.6640625" style="5" customWidth="1"/>
    <col min="49" max="49" width="3.6640625" style="5" customWidth="1"/>
    <col min="50" max="50" width="12.6640625" style="5" customWidth="1"/>
    <col min="51" max="51" width="3.6640625" style="5" customWidth="1"/>
    <col min="52" max="52" width="12.6640625" style="5" customWidth="1"/>
    <col min="53" max="53" width="3.6640625" style="5" customWidth="1"/>
    <col min="54" max="54" width="12.6640625" style="5" customWidth="1"/>
    <col min="55" max="55" width="3.6640625" style="5" customWidth="1"/>
    <col min="56" max="56" width="12.6640625" style="5" customWidth="1"/>
    <col min="57" max="57" width="3.6640625" style="5" customWidth="1"/>
    <col min="58" max="58" width="12.6640625" style="5" customWidth="1"/>
    <col min="59" max="59" width="3.6640625" style="5" customWidth="1"/>
    <col min="60" max="60" width="12.6640625" style="5" customWidth="1"/>
    <col min="61" max="61" width="3.6640625" style="5" customWidth="1"/>
    <col min="62" max="62" width="12.6640625" style="5" customWidth="1"/>
    <col min="63" max="63" width="3.6640625" style="5" customWidth="1"/>
    <col min="64" max="64" width="12.6640625" style="5" customWidth="1"/>
    <col min="65" max="65" width="3.6640625" style="5" customWidth="1"/>
    <col min="66" max="66" width="12.6640625" style="5" customWidth="1"/>
    <col min="67" max="67" width="3.6640625" style="5" customWidth="1"/>
    <col min="68" max="68" width="12.6640625" style="5" customWidth="1"/>
    <col min="69" max="69" width="3.6640625" style="5" customWidth="1"/>
    <col min="70" max="70" width="12.6640625" style="5" customWidth="1"/>
    <col min="71" max="71" width="3.6640625" style="5" customWidth="1"/>
    <col min="72" max="72" width="12.6640625" style="5" customWidth="1"/>
    <col min="73" max="73" width="3.6640625" style="5" customWidth="1"/>
    <col min="74" max="16384" width="11.5" style="5"/>
  </cols>
  <sheetData>
    <row r="1" spans="1:49" s="2" customFormat="1" ht="14">
      <c r="A1" s="146" t="s">
        <v>258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20"/>
      <c r="AQ1" s="120"/>
      <c r="AS1" s="126"/>
      <c r="AT1" s="137"/>
      <c r="AU1" s="137"/>
      <c r="AV1" s="137"/>
      <c r="AW1" s="104" t="s">
        <v>223</v>
      </c>
    </row>
    <row r="2" spans="1:49" s="2" customFormat="1" ht="14">
      <c r="A2" s="146" t="s">
        <v>176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20"/>
      <c r="AQ2" s="120"/>
      <c r="AR2" s="99"/>
      <c r="AS2" s="126"/>
      <c r="AT2" s="137"/>
      <c r="AU2" s="137"/>
      <c r="AV2" s="137"/>
    </row>
    <row r="3" spans="1:49" s="29" customFormat="1" ht="14">
      <c r="A3" s="146" t="s">
        <v>241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20"/>
      <c r="AQ3" s="120"/>
      <c r="AR3" s="101"/>
      <c r="AS3" s="129"/>
      <c r="AT3" s="140"/>
      <c r="AU3" s="140"/>
      <c r="AV3" s="140"/>
    </row>
    <row r="4" spans="1:49" ht="7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</row>
    <row r="5" spans="1:49" ht="6" customHeight="1"/>
    <row r="6" spans="1:49" ht="12.75" customHeight="1">
      <c r="A6" s="149" t="s">
        <v>111</v>
      </c>
      <c r="B6" s="149"/>
      <c r="C6" s="149"/>
      <c r="D6" s="148" t="s">
        <v>31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19"/>
      <c r="AQ6" s="119"/>
      <c r="AR6" s="125"/>
      <c r="AS6" s="125"/>
      <c r="AT6" s="136"/>
      <c r="AU6" s="136"/>
    </row>
    <row r="7" spans="1:49" ht="8.25" customHeight="1">
      <c r="A7" s="149"/>
      <c r="B7" s="149"/>
      <c r="C7" s="149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9" ht="8.25" customHeight="1">
      <c r="A8" s="149"/>
      <c r="B8" s="149"/>
      <c r="C8" s="149"/>
      <c r="F8" s="9"/>
      <c r="G8" s="9"/>
      <c r="H8" s="9"/>
      <c r="I8" s="9"/>
      <c r="J8" s="9"/>
      <c r="K8" s="9"/>
      <c r="L8" s="9"/>
      <c r="M8" s="9"/>
      <c r="N8" s="9"/>
      <c r="O8" s="9"/>
      <c r="Q8" s="10"/>
      <c r="S8" s="10"/>
      <c r="U8" s="10"/>
      <c r="W8" s="10"/>
      <c r="Y8" s="10"/>
      <c r="AA8" s="10"/>
      <c r="AC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49">
      <c r="A9" s="149"/>
      <c r="B9" s="149"/>
      <c r="C9" s="149"/>
      <c r="D9" s="148">
        <v>1995</v>
      </c>
      <c r="E9" s="148"/>
      <c r="F9" s="148">
        <v>1999</v>
      </c>
      <c r="G9" s="148"/>
      <c r="H9" s="148">
        <v>2000</v>
      </c>
      <c r="I9" s="148"/>
      <c r="J9" s="148">
        <v>2001</v>
      </c>
      <c r="K9" s="148"/>
      <c r="L9" s="148">
        <v>2002</v>
      </c>
      <c r="M9" s="148"/>
      <c r="N9" s="148">
        <v>2003</v>
      </c>
      <c r="O9" s="148"/>
      <c r="P9" s="148">
        <v>2004</v>
      </c>
      <c r="Q9" s="148"/>
      <c r="R9" s="148">
        <v>2005</v>
      </c>
      <c r="S9" s="148"/>
      <c r="T9" s="148">
        <v>2006</v>
      </c>
      <c r="U9" s="148"/>
      <c r="V9" s="148">
        <v>2007</v>
      </c>
      <c r="W9" s="148"/>
      <c r="X9" s="148">
        <v>2008</v>
      </c>
      <c r="Y9" s="148"/>
      <c r="Z9" s="148">
        <v>2009</v>
      </c>
      <c r="AA9" s="148"/>
      <c r="AB9" s="148">
        <v>2010</v>
      </c>
      <c r="AC9" s="148"/>
      <c r="AD9" s="148">
        <v>2011</v>
      </c>
      <c r="AE9" s="148"/>
      <c r="AF9" s="148">
        <v>2012</v>
      </c>
      <c r="AG9" s="148"/>
      <c r="AH9" s="148">
        <v>2013</v>
      </c>
      <c r="AI9" s="148"/>
      <c r="AJ9" s="148">
        <v>2014</v>
      </c>
      <c r="AK9" s="148"/>
      <c r="AL9" s="148">
        <v>2015</v>
      </c>
      <c r="AM9" s="148"/>
      <c r="AN9" s="148">
        <v>2016</v>
      </c>
      <c r="AO9" s="148"/>
      <c r="AP9" s="148">
        <v>2017</v>
      </c>
      <c r="AQ9" s="148"/>
      <c r="AR9" s="148">
        <v>2018</v>
      </c>
      <c r="AS9" s="148"/>
      <c r="AT9" s="148">
        <v>2019</v>
      </c>
      <c r="AU9" s="148"/>
    </row>
    <row r="10" spans="1:49" s="10" customFormat="1" ht="6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9" ht="6" customHeight="1"/>
    <row r="12" spans="1:49">
      <c r="A12" s="157" t="s">
        <v>93</v>
      </c>
      <c r="B12" s="157"/>
      <c r="C12" s="157"/>
      <c r="D12" s="11">
        <v>775108.36859262385</v>
      </c>
      <c r="E12" s="12"/>
      <c r="F12" s="11">
        <v>889648.54989062366</v>
      </c>
      <c r="G12" s="12"/>
      <c r="H12" s="11">
        <v>973361.18116699962</v>
      </c>
      <c r="I12" s="12"/>
      <c r="J12" s="11">
        <v>972212.58591004077</v>
      </c>
      <c r="K12" s="12"/>
      <c r="L12" s="11">
        <v>808492.5493408147</v>
      </c>
      <c r="M12" s="12"/>
      <c r="N12" s="11">
        <v>684009.88415631617</v>
      </c>
      <c r="O12" s="12"/>
      <c r="P12" s="11">
        <v>497732.73926650756</v>
      </c>
      <c r="Q12" s="12"/>
      <c r="R12" s="11">
        <v>561679.475291076</v>
      </c>
      <c r="S12" s="12"/>
      <c r="T12" s="11">
        <v>521525.75720062671</v>
      </c>
      <c r="U12" s="12"/>
      <c r="V12" s="11">
        <v>649303.44682229287</v>
      </c>
      <c r="W12" s="12"/>
      <c r="X12" s="11">
        <v>710758.67054440919</v>
      </c>
      <c r="Y12" s="12"/>
      <c r="Z12" s="11">
        <v>792830.48923552781</v>
      </c>
      <c r="AA12" s="12" t="s">
        <v>29</v>
      </c>
      <c r="AB12" s="11">
        <v>641674.62986409874</v>
      </c>
      <c r="AC12" s="48"/>
      <c r="AD12" s="11">
        <v>586313.98856812378</v>
      </c>
      <c r="AE12" s="48" t="s">
        <v>29</v>
      </c>
      <c r="AF12" s="11">
        <v>380695.25377058791</v>
      </c>
      <c r="AG12" s="56"/>
      <c r="AH12" s="11">
        <v>381397</v>
      </c>
      <c r="AJ12" s="11">
        <v>405864</v>
      </c>
      <c r="AK12" s="56"/>
      <c r="AL12" s="11">
        <v>383750.91146176832</v>
      </c>
      <c r="AM12" s="56"/>
      <c r="AN12" s="11">
        <v>525927</v>
      </c>
      <c r="AO12" s="56"/>
      <c r="AP12" s="11">
        <v>621367.53577479336</v>
      </c>
      <c r="AQ12" s="56"/>
      <c r="AR12" s="11">
        <v>765874.73157145234</v>
      </c>
      <c r="AS12" s="56"/>
      <c r="AT12" s="11">
        <v>626041.95117977133</v>
      </c>
      <c r="AU12" s="56"/>
    </row>
    <row r="13" spans="1:49">
      <c r="B13" s="155" t="s">
        <v>208</v>
      </c>
      <c r="C13" s="156"/>
      <c r="D13" s="14">
        <v>661671.01235776779</v>
      </c>
      <c r="E13" s="12"/>
      <c r="F13" s="14">
        <v>753848.86268404848</v>
      </c>
      <c r="G13" s="12"/>
      <c r="H13" s="14">
        <v>766026.80937540415</v>
      </c>
      <c r="I13" s="12"/>
      <c r="J13" s="14">
        <v>829900.06760691397</v>
      </c>
      <c r="K13" s="12"/>
      <c r="L13" s="14">
        <v>659208.80805378873</v>
      </c>
      <c r="M13" s="12"/>
      <c r="N13" s="14">
        <v>533784.57050806808</v>
      </c>
      <c r="O13" s="12"/>
      <c r="P13" s="14">
        <v>360719.13802120887</v>
      </c>
      <c r="Q13" s="12"/>
      <c r="R13" s="14">
        <v>429719.40492781438</v>
      </c>
      <c r="S13" s="12"/>
      <c r="T13" s="14">
        <v>364040.74429994385</v>
      </c>
      <c r="U13" s="12"/>
      <c r="V13" s="14">
        <v>408565.57972092472</v>
      </c>
      <c r="W13" s="12"/>
      <c r="X13" s="14">
        <v>515558.72909028589</v>
      </c>
      <c r="Y13" s="12"/>
      <c r="Z13" s="14">
        <v>533561.73772710713</v>
      </c>
      <c r="AA13" s="12" t="s">
        <v>29</v>
      </c>
      <c r="AB13" s="50">
        <v>479889.4553384438</v>
      </c>
      <c r="AC13" s="48"/>
      <c r="AD13" s="50">
        <v>438051.86376482481</v>
      </c>
      <c r="AE13" s="48" t="s">
        <v>29</v>
      </c>
      <c r="AF13" s="50">
        <v>227968.80649806638</v>
      </c>
      <c r="AG13" s="56"/>
      <c r="AH13" s="14">
        <v>222779</v>
      </c>
      <c r="AJ13" s="50">
        <v>196980</v>
      </c>
      <c r="AK13" s="56"/>
      <c r="AL13" s="50">
        <v>227991.29781006617</v>
      </c>
      <c r="AM13" s="56"/>
      <c r="AN13" s="50">
        <v>347446</v>
      </c>
      <c r="AO13" s="56"/>
      <c r="AP13" s="50">
        <v>452696.33889299346</v>
      </c>
      <c r="AQ13" s="56"/>
      <c r="AR13" s="50">
        <v>512931.14125886397</v>
      </c>
      <c r="AS13" s="56"/>
      <c r="AT13" s="50">
        <v>451180.35338707449</v>
      </c>
      <c r="AU13" s="56"/>
    </row>
    <row r="14" spans="1:49" ht="15">
      <c r="B14" s="174" t="s">
        <v>211</v>
      </c>
      <c r="C14" s="156"/>
      <c r="D14" s="14">
        <v>113437.35623485604</v>
      </c>
      <c r="E14" s="12"/>
      <c r="F14" s="14">
        <v>135799.68720657515</v>
      </c>
      <c r="G14" s="12"/>
      <c r="H14" s="14">
        <v>206998.99679159548</v>
      </c>
      <c r="I14" s="12"/>
      <c r="J14" s="14">
        <v>142312.5183031268</v>
      </c>
      <c r="K14" s="12"/>
      <c r="L14" s="14">
        <v>148336.01646702603</v>
      </c>
      <c r="M14" s="12"/>
      <c r="N14" s="14">
        <v>150090.85178158141</v>
      </c>
      <c r="O14" s="12"/>
      <c r="P14" s="14">
        <v>137013.60124529869</v>
      </c>
      <c r="Q14" s="12"/>
      <c r="R14" s="14">
        <v>131478.68550611884</v>
      </c>
      <c r="S14" s="12"/>
      <c r="T14" s="14">
        <v>156173.3549006829</v>
      </c>
      <c r="U14" s="12"/>
      <c r="V14" s="14">
        <v>240522.17917300991</v>
      </c>
      <c r="W14" s="12"/>
      <c r="X14" s="14">
        <v>193159.79558863194</v>
      </c>
      <c r="Y14" s="12"/>
      <c r="Z14" s="14">
        <v>259183.26295128174</v>
      </c>
      <c r="AA14" s="12" t="s">
        <v>29</v>
      </c>
      <c r="AB14" s="50">
        <v>161267.75808994245</v>
      </c>
      <c r="AC14" s="48"/>
      <c r="AD14" s="50">
        <v>148262.12480330016</v>
      </c>
      <c r="AE14" s="48" t="s">
        <v>29</v>
      </c>
      <c r="AF14" s="50">
        <v>152456.59282946153</v>
      </c>
      <c r="AG14" s="56"/>
      <c r="AH14" s="14">
        <v>158569</v>
      </c>
      <c r="AJ14" s="50">
        <v>208885</v>
      </c>
      <c r="AK14" s="56"/>
      <c r="AL14" s="50">
        <v>155759.61365170212</v>
      </c>
      <c r="AM14" s="56"/>
      <c r="AN14" s="50">
        <v>178481</v>
      </c>
      <c r="AO14" s="56"/>
      <c r="AP14" s="50">
        <v>168333.36761708368</v>
      </c>
      <c r="AQ14" s="56"/>
      <c r="AR14" s="50">
        <v>252943.59031258835</v>
      </c>
      <c r="AS14" s="56"/>
      <c r="AT14" s="50">
        <v>174861.59779269685</v>
      </c>
      <c r="AU14" s="56"/>
    </row>
    <row r="15" spans="1:49">
      <c r="B15" s="92" t="s">
        <v>28</v>
      </c>
      <c r="C15" s="92"/>
      <c r="D15" s="14">
        <v>0</v>
      </c>
      <c r="E15" s="12"/>
      <c r="F15" s="14">
        <v>0</v>
      </c>
      <c r="G15" s="12"/>
      <c r="H15" s="14">
        <v>335.375</v>
      </c>
      <c r="I15" s="12" t="s">
        <v>49</v>
      </c>
      <c r="J15" s="14">
        <v>0</v>
      </c>
      <c r="K15" s="12"/>
      <c r="L15" s="14">
        <v>947.72482000000002</v>
      </c>
      <c r="M15" s="12" t="s">
        <v>49</v>
      </c>
      <c r="N15" s="14">
        <v>134.46186666666665</v>
      </c>
      <c r="O15" s="12" t="s">
        <v>49</v>
      </c>
      <c r="P15" s="14">
        <v>0</v>
      </c>
      <c r="Q15" s="12"/>
      <c r="R15" s="14">
        <v>481.38485714285713</v>
      </c>
      <c r="S15" s="12" t="s">
        <v>49</v>
      </c>
      <c r="T15" s="14">
        <v>1311.6579999999999</v>
      </c>
      <c r="U15" s="12" t="s">
        <v>49</v>
      </c>
      <c r="V15" s="14">
        <v>215.68792835820895</v>
      </c>
      <c r="W15" s="12" t="s">
        <v>49</v>
      </c>
      <c r="X15" s="14">
        <v>2040.1458654913677</v>
      </c>
      <c r="Y15" s="12" t="s">
        <v>49</v>
      </c>
      <c r="Z15" s="14">
        <v>85.488557142857132</v>
      </c>
      <c r="AA15" s="12" t="s">
        <v>49</v>
      </c>
      <c r="AB15" s="50">
        <v>517.41643571428574</v>
      </c>
      <c r="AC15" s="48" t="s">
        <v>49</v>
      </c>
      <c r="AD15" s="50">
        <v>0</v>
      </c>
      <c r="AE15" s="48" t="s">
        <v>29</v>
      </c>
      <c r="AF15" s="50">
        <v>269.8544430588363</v>
      </c>
      <c r="AG15" s="56" t="s">
        <v>49</v>
      </c>
      <c r="AH15" s="14">
        <v>50</v>
      </c>
      <c r="AI15" s="56" t="s">
        <v>49</v>
      </c>
      <c r="AJ15" s="50">
        <v>0</v>
      </c>
      <c r="AK15" s="56"/>
      <c r="AL15" s="50">
        <v>0</v>
      </c>
      <c r="AM15" s="56"/>
      <c r="AN15" s="50">
        <v>0</v>
      </c>
      <c r="AO15" s="56"/>
      <c r="AP15" s="50">
        <v>337.82926471619811</v>
      </c>
      <c r="AQ15" s="56"/>
      <c r="AR15" s="50">
        <v>0</v>
      </c>
      <c r="AS15" s="56"/>
      <c r="AT15" s="50">
        <v>0</v>
      </c>
      <c r="AU15" s="56"/>
    </row>
    <row r="16" spans="1:49" ht="12.75" customHeight="1"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2"/>
      <c r="P16" s="14"/>
      <c r="Q16" s="12"/>
      <c r="R16" s="14"/>
      <c r="S16" s="12"/>
      <c r="T16" s="14"/>
      <c r="U16" s="12"/>
      <c r="V16" s="14"/>
      <c r="W16" s="12"/>
      <c r="X16" s="14"/>
      <c r="Y16" s="12"/>
      <c r="Z16" s="14"/>
      <c r="AA16" s="12" t="s">
        <v>29</v>
      </c>
      <c r="AB16" s="50"/>
      <c r="AC16" s="48" t="s">
        <v>29</v>
      </c>
      <c r="AD16" s="50"/>
      <c r="AE16" s="48" t="s">
        <v>29</v>
      </c>
      <c r="AF16" s="50"/>
      <c r="AG16" s="56"/>
      <c r="AH16" s="14"/>
      <c r="AJ16" s="50"/>
      <c r="AK16" s="56"/>
      <c r="AL16" s="50"/>
      <c r="AM16" s="56"/>
      <c r="AN16" s="50"/>
      <c r="AO16" s="56"/>
      <c r="AP16" s="50"/>
      <c r="AQ16" s="56"/>
      <c r="AR16" s="50"/>
      <c r="AS16" s="56"/>
      <c r="AT16" s="50"/>
      <c r="AU16" s="56"/>
    </row>
    <row r="17" spans="2:48" ht="12.75" customHeight="1">
      <c r="B17" s="157" t="s">
        <v>32</v>
      </c>
      <c r="C17" s="157"/>
      <c r="D17" s="11">
        <v>661671.0123577686</v>
      </c>
      <c r="E17" s="12"/>
      <c r="F17" s="11">
        <v>753848.86268404743</v>
      </c>
      <c r="G17" s="12"/>
      <c r="H17" s="11">
        <v>766026.80937540333</v>
      </c>
      <c r="I17" s="12"/>
      <c r="J17" s="11">
        <v>829900.06760691328</v>
      </c>
      <c r="K17" s="12"/>
      <c r="L17" s="11">
        <v>659208.80805378733</v>
      </c>
      <c r="M17" s="12"/>
      <c r="N17" s="11">
        <v>533784.57050806901</v>
      </c>
      <c r="O17" s="12"/>
      <c r="P17" s="11">
        <v>360719.13802120945</v>
      </c>
      <c r="Q17" s="12"/>
      <c r="R17" s="11">
        <v>429719.40492781554</v>
      </c>
      <c r="S17" s="12"/>
      <c r="T17" s="11">
        <v>364040.74429994397</v>
      </c>
      <c r="U17" s="12"/>
      <c r="V17" s="11">
        <v>408565.57972092432</v>
      </c>
      <c r="W17" s="12"/>
      <c r="X17" s="11">
        <v>515558.72909028619</v>
      </c>
      <c r="Y17" s="12"/>
      <c r="Z17" s="11">
        <v>533561.7377271062</v>
      </c>
      <c r="AA17" s="12" t="s">
        <v>29</v>
      </c>
      <c r="AB17" s="11">
        <v>479889.4553384438</v>
      </c>
      <c r="AC17" s="48" t="s">
        <v>29</v>
      </c>
      <c r="AD17" s="11">
        <v>438051.86376482481</v>
      </c>
      <c r="AE17" s="48" t="s">
        <v>29</v>
      </c>
      <c r="AF17" s="11">
        <v>227968.80649806681</v>
      </c>
      <c r="AG17" s="56"/>
      <c r="AH17" s="11">
        <v>222779</v>
      </c>
      <c r="AJ17" s="11">
        <v>196980</v>
      </c>
      <c r="AK17" s="56"/>
      <c r="AL17" s="11">
        <v>227991.29781006649</v>
      </c>
      <c r="AM17" s="56"/>
      <c r="AN17" s="11">
        <v>347446</v>
      </c>
      <c r="AO17" s="56"/>
      <c r="AP17" s="11">
        <v>452696.33889299206</v>
      </c>
      <c r="AQ17" s="56"/>
      <c r="AR17" s="11">
        <v>512931.14125886222</v>
      </c>
      <c r="AS17" s="56"/>
      <c r="AT17" s="11">
        <v>451180.35338707647</v>
      </c>
      <c r="AU17" s="56"/>
    </row>
    <row r="18" spans="2:48" ht="12.75" customHeight="1">
      <c r="C18" s="5" t="s">
        <v>33</v>
      </c>
      <c r="D18" s="14">
        <v>88160.126348394391</v>
      </c>
      <c r="E18" s="12"/>
      <c r="F18" s="14">
        <v>117403.02436684423</v>
      </c>
      <c r="G18" s="12"/>
      <c r="H18" s="14">
        <v>109978.35118669146</v>
      </c>
      <c r="I18" s="12"/>
      <c r="J18" s="14">
        <v>123674.74115794779</v>
      </c>
      <c r="K18" s="12"/>
      <c r="L18" s="14">
        <v>96191.247103605056</v>
      </c>
      <c r="M18" s="12"/>
      <c r="N18" s="14">
        <v>67348.583332121299</v>
      </c>
      <c r="O18" s="12"/>
      <c r="P18" s="14">
        <v>57969.274858156845</v>
      </c>
      <c r="Q18" s="12"/>
      <c r="R18" s="14">
        <v>51734.094488103721</v>
      </c>
      <c r="S18" s="12"/>
      <c r="T18" s="14">
        <v>51201.146859918212</v>
      </c>
      <c r="U18" s="12"/>
      <c r="V18" s="14">
        <v>50391.670576249948</v>
      </c>
      <c r="W18" s="12"/>
      <c r="X18" s="14">
        <v>53497.314768711294</v>
      </c>
      <c r="Y18" s="12"/>
      <c r="Z18" s="14">
        <v>57398.75141761986</v>
      </c>
      <c r="AA18" s="12" t="s">
        <v>29</v>
      </c>
      <c r="AB18" s="50">
        <v>57692.887155131881</v>
      </c>
      <c r="AC18" s="48" t="s">
        <v>29</v>
      </c>
      <c r="AD18" s="50">
        <v>39042.386848462891</v>
      </c>
      <c r="AE18" s="48" t="s">
        <v>29</v>
      </c>
      <c r="AF18" s="50">
        <v>24021.268785151078</v>
      </c>
      <c r="AG18" s="56"/>
      <c r="AH18" s="14">
        <v>23889</v>
      </c>
      <c r="AJ18" s="50">
        <v>14369</v>
      </c>
      <c r="AK18" s="56"/>
      <c r="AL18" s="50">
        <v>14810.113697801933</v>
      </c>
      <c r="AM18" s="56"/>
      <c r="AN18" s="50">
        <v>28513</v>
      </c>
      <c r="AO18" s="56"/>
      <c r="AP18" s="50">
        <v>31302.056587709121</v>
      </c>
      <c r="AQ18" s="56"/>
      <c r="AR18" s="50">
        <v>37118.622017076246</v>
      </c>
      <c r="AS18" s="56"/>
      <c r="AT18" s="50">
        <v>36660.072832648795</v>
      </c>
      <c r="AU18" s="56"/>
    </row>
    <row r="19" spans="2:48" ht="12.75" customHeight="1">
      <c r="C19" s="5" t="s">
        <v>89</v>
      </c>
      <c r="D19" s="14">
        <v>169508.44658069787</v>
      </c>
      <c r="E19" s="12"/>
      <c r="F19" s="14">
        <v>115843.81393911295</v>
      </c>
      <c r="G19" s="12"/>
      <c r="H19" s="14">
        <v>94437.208200133959</v>
      </c>
      <c r="I19" s="12"/>
      <c r="J19" s="14">
        <v>123631.125642306</v>
      </c>
      <c r="K19" s="12"/>
      <c r="L19" s="14">
        <v>126757.1856353332</v>
      </c>
      <c r="M19" s="12"/>
      <c r="N19" s="14">
        <v>84794.637727879468</v>
      </c>
      <c r="O19" s="12"/>
      <c r="P19" s="14">
        <v>45331.925727428876</v>
      </c>
      <c r="Q19" s="12"/>
      <c r="R19" s="14">
        <v>38570.001384099603</v>
      </c>
      <c r="S19" s="12"/>
      <c r="T19" s="14">
        <v>35146.826907158975</v>
      </c>
      <c r="U19" s="12"/>
      <c r="V19" s="14">
        <v>41609.823025514583</v>
      </c>
      <c r="W19" s="12"/>
      <c r="X19" s="14">
        <v>48303.239451987567</v>
      </c>
      <c r="Y19" s="12"/>
      <c r="Z19" s="14">
        <v>46657.878776375612</v>
      </c>
      <c r="AA19" s="12" t="s">
        <v>29</v>
      </c>
      <c r="AB19" s="50">
        <v>48004.901107151432</v>
      </c>
      <c r="AC19" s="48" t="s">
        <v>29</v>
      </c>
      <c r="AD19" s="50">
        <v>45991.624125747592</v>
      </c>
      <c r="AE19" s="48" t="s">
        <v>29</v>
      </c>
      <c r="AF19" s="50">
        <v>26684.532070543602</v>
      </c>
      <c r="AG19" s="56"/>
      <c r="AH19" s="14">
        <v>29637</v>
      </c>
      <c r="AJ19" s="50">
        <v>27667</v>
      </c>
      <c r="AK19" s="56"/>
      <c r="AL19" s="50">
        <v>28179.479455090463</v>
      </c>
      <c r="AM19" s="56"/>
      <c r="AN19" s="50">
        <v>46536</v>
      </c>
      <c r="AO19" s="56"/>
      <c r="AP19" s="50">
        <v>60742.463748811773</v>
      </c>
      <c r="AQ19" s="56"/>
      <c r="AR19" s="50">
        <v>54655.241931801203</v>
      </c>
      <c r="AS19" s="56"/>
      <c r="AT19" s="50">
        <v>40318.919554203334</v>
      </c>
      <c r="AU19" s="56"/>
    </row>
    <row r="20" spans="2:48" ht="12.75" customHeight="1">
      <c r="C20" s="5" t="s">
        <v>48</v>
      </c>
      <c r="D20" s="14">
        <v>135840.61986102627</v>
      </c>
      <c r="E20" s="12"/>
      <c r="F20" s="14">
        <v>163503.12153471026</v>
      </c>
      <c r="G20" s="12"/>
      <c r="H20" s="14">
        <v>147128.44706790283</v>
      </c>
      <c r="I20" s="12"/>
      <c r="J20" s="14">
        <v>205435.88557507275</v>
      </c>
      <c r="K20" s="12"/>
      <c r="L20" s="14">
        <v>145139.60575904019</v>
      </c>
      <c r="M20" s="12"/>
      <c r="N20" s="14">
        <v>129756.91893372883</v>
      </c>
      <c r="O20" s="12"/>
      <c r="P20" s="14">
        <v>90392.026678391267</v>
      </c>
      <c r="Q20" s="12"/>
      <c r="R20" s="14">
        <v>126498.84950183998</v>
      </c>
      <c r="S20" s="12"/>
      <c r="T20" s="14">
        <v>98261.922928116357</v>
      </c>
      <c r="U20" s="12"/>
      <c r="V20" s="14">
        <v>109219.75552961703</v>
      </c>
      <c r="W20" s="12"/>
      <c r="X20" s="14">
        <v>157369.93804303309</v>
      </c>
      <c r="Y20" s="12"/>
      <c r="Z20" s="14">
        <v>174983.09959016379</v>
      </c>
      <c r="AA20" s="12" t="s">
        <v>29</v>
      </c>
      <c r="AB20" s="50">
        <v>151880.06073562047</v>
      </c>
      <c r="AC20" s="48" t="s">
        <v>29</v>
      </c>
      <c r="AD20" s="50">
        <v>138835.67419921423</v>
      </c>
      <c r="AE20" s="48" t="s">
        <v>29</v>
      </c>
      <c r="AF20" s="50">
        <v>61043.781139898245</v>
      </c>
      <c r="AG20" s="56"/>
      <c r="AH20" s="14">
        <v>49387</v>
      </c>
      <c r="AJ20" s="50">
        <v>46891</v>
      </c>
      <c r="AK20" s="56"/>
      <c r="AL20" s="50">
        <v>54919.808518554601</v>
      </c>
      <c r="AM20" s="56"/>
      <c r="AN20" s="50">
        <v>75324</v>
      </c>
      <c r="AO20" s="56"/>
      <c r="AP20" s="50">
        <v>91288.835266594222</v>
      </c>
      <c r="AQ20" s="56"/>
      <c r="AR20" s="50">
        <v>93434.850716211906</v>
      </c>
      <c r="AS20" s="56"/>
      <c r="AT20" s="50">
        <v>108915.23458489346</v>
      </c>
      <c r="AU20" s="56"/>
    </row>
    <row r="21" spans="2:48" ht="12.75" customHeight="1">
      <c r="C21" s="5" t="s">
        <v>34</v>
      </c>
      <c r="D21" s="14">
        <v>60728.741702986001</v>
      </c>
      <c r="E21" s="12"/>
      <c r="F21" s="14">
        <v>73979.342508641275</v>
      </c>
      <c r="G21" s="12"/>
      <c r="H21" s="14">
        <v>115978.86476976618</v>
      </c>
      <c r="I21" s="12"/>
      <c r="J21" s="14">
        <v>72952.508809483013</v>
      </c>
      <c r="K21" s="12"/>
      <c r="L21" s="14">
        <v>65709.153175722138</v>
      </c>
      <c r="M21" s="12"/>
      <c r="N21" s="14">
        <v>42113.292550164973</v>
      </c>
      <c r="O21" s="12"/>
      <c r="P21" s="14">
        <v>26808.106258817857</v>
      </c>
      <c r="Q21" s="12"/>
      <c r="R21" s="14">
        <v>41576.823384020354</v>
      </c>
      <c r="S21" s="12"/>
      <c r="T21" s="14">
        <v>26187.491103948079</v>
      </c>
      <c r="U21" s="12"/>
      <c r="V21" s="14">
        <v>42267.863772830919</v>
      </c>
      <c r="W21" s="12"/>
      <c r="X21" s="14">
        <v>35747.583564714783</v>
      </c>
      <c r="Y21" s="12"/>
      <c r="Z21" s="14">
        <v>37182.510282756855</v>
      </c>
      <c r="AA21" s="12" t="s">
        <v>29</v>
      </c>
      <c r="AB21" s="50">
        <v>29274.066696100432</v>
      </c>
      <c r="AC21" s="48" t="s">
        <v>29</v>
      </c>
      <c r="AD21" s="50">
        <v>30749.908972541518</v>
      </c>
      <c r="AE21" s="48" t="s">
        <v>29</v>
      </c>
      <c r="AF21" s="50">
        <v>14512.187623713133</v>
      </c>
      <c r="AG21" s="56"/>
      <c r="AH21" s="14">
        <v>21951</v>
      </c>
      <c r="AJ21" s="50">
        <v>19439</v>
      </c>
      <c r="AK21" s="56"/>
      <c r="AL21" s="50">
        <v>22653.636025130945</v>
      </c>
      <c r="AM21" s="56"/>
      <c r="AN21" s="50">
        <v>30000</v>
      </c>
      <c r="AO21" s="56"/>
      <c r="AP21" s="50">
        <v>43192.686644435315</v>
      </c>
      <c r="AQ21" s="56"/>
      <c r="AR21" s="50">
        <v>45232.891194204887</v>
      </c>
      <c r="AS21" s="56"/>
      <c r="AT21" s="50">
        <v>35953.615477902051</v>
      </c>
      <c r="AU21" s="56"/>
    </row>
    <row r="22" spans="2:48" ht="12.75" customHeight="1">
      <c r="C22" s="5" t="s">
        <v>35</v>
      </c>
      <c r="D22" s="14">
        <v>204729.27892998618</v>
      </c>
      <c r="E22" s="12"/>
      <c r="F22" s="14">
        <v>278743.34966886567</v>
      </c>
      <c r="G22" s="12"/>
      <c r="H22" s="14">
        <v>296818.28748424223</v>
      </c>
      <c r="I22" s="12"/>
      <c r="J22" s="14">
        <v>278492.57710900845</v>
      </c>
      <c r="K22" s="12"/>
      <c r="L22" s="14">
        <v>224516.34449967762</v>
      </c>
      <c r="M22" s="12"/>
      <c r="N22" s="14">
        <v>205998.60171993202</v>
      </c>
      <c r="O22" s="12"/>
      <c r="P22" s="14">
        <v>138031.49416174792</v>
      </c>
      <c r="Q22" s="12"/>
      <c r="R22" s="14">
        <v>169843.49959244111</v>
      </c>
      <c r="S22" s="12"/>
      <c r="T22" s="14">
        <v>149818.44992708834</v>
      </c>
      <c r="U22" s="12"/>
      <c r="V22" s="14">
        <v>161691.7274355155</v>
      </c>
      <c r="W22" s="12"/>
      <c r="X22" s="14">
        <v>216599.47795923517</v>
      </c>
      <c r="Y22" s="12"/>
      <c r="Z22" s="14">
        <v>209766.28602197615</v>
      </c>
      <c r="AA22" s="12" t="s">
        <v>29</v>
      </c>
      <c r="AB22" s="50">
        <v>190372.80666663163</v>
      </c>
      <c r="AC22" s="48" t="s">
        <v>29</v>
      </c>
      <c r="AD22" s="50">
        <v>180599.53447990795</v>
      </c>
      <c r="AE22" s="48" t="s">
        <v>29</v>
      </c>
      <c r="AF22" s="50">
        <v>100132.48497290649</v>
      </c>
      <c r="AG22" s="56"/>
      <c r="AH22" s="14">
        <v>93663</v>
      </c>
      <c r="AJ22" s="50">
        <v>85816</v>
      </c>
      <c r="AK22" s="56"/>
      <c r="AL22" s="50">
        <v>103753.61296211705</v>
      </c>
      <c r="AM22" s="56"/>
      <c r="AN22" s="50">
        <v>156450</v>
      </c>
      <c r="AO22" s="56"/>
      <c r="AP22" s="50">
        <v>208239.70528145949</v>
      </c>
      <c r="AQ22" s="56"/>
      <c r="AR22" s="50">
        <v>264412.16654793144</v>
      </c>
      <c r="AS22" s="56"/>
      <c r="AT22" s="50">
        <v>213919.41205636298</v>
      </c>
      <c r="AU22" s="56"/>
    </row>
    <row r="23" spans="2:48" ht="12.75" customHeight="1">
      <c r="C23" s="56" t="s">
        <v>171</v>
      </c>
      <c r="D23" s="14">
        <v>2289.4137346778712</v>
      </c>
      <c r="E23" s="12" t="s">
        <v>49</v>
      </c>
      <c r="F23" s="14">
        <v>2532.7489777777782</v>
      </c>
      <c r="G23" s="12" t="s">
        <v>49</v>
      </c>
      <c r="H23" s="14">
        <v>651.78576666666663</v>
      </c>
      <c r="I23" s="12" t="s">
        <v>49</v>
      </c>
      <c r="J23" s="14">
        <v>25092.622238095239</v>
      </c>
      <c r="K23" s="12" t="s">
        <v>49</v>
      </c>
      <c r="L23" s="14">
        <v>864.1431707317073</v>
      </c>
      <c r="M23" s="12" t="s">
        <v>49</v>
      </c>
      <c r="N23" s="14">
        <v>2746.3124109090909</v>
      </c>
      <c r="O23" s="12" t="s">
        <v>49</v>
      </c>
      <c r="P23" s="14">
        <v>1695.54087</v>
      </c>
      <c r="Q23" s="12" t="s">
        <v>49</v>
      </c>
      <c r="R23" s="14">
        <v>1187.9973273099415</v>
      </c>
      <c r="S23" s="12" t="s">
        <v>49</v>
      </c>
      <c r="T23" s="14">
        <v>2087.0187921789561</v>
      </c>
      <c r="U23" s="12" t="s">
        <v>49</v>
      </c>
      <c r="V23" s="14">
        <v>2199.8723197066288</v>
      </c>
      <c r="W23" s="12" t="s">
        <v>49</v>
      </c>
      <c r="X23" s="14">
        <v>3363.9471064633958</v>
      </c>
      <c r="Y23" s="12" t="s">
        <v>49</v>
      </c>
      <c r="Z23" s="14">
        <v>6644.3510525000002</v>
      </c>
      <c r="AA23" s="12" t="s">
        <v>49</v>
      </c>
      <c r="AB23" s="50">
        <v>2664.7329778107132</v>
      </c>
      <c r="AC23" s="48" t="s">
        <v>49</v>
      </c>
      <c r="AD23" s="50">
        <v>1388.2462210935769</v>
      </c>
      <c r="AE23" s="48" t="s">
        <v>49</v>
      </c>
      <c r="AF23" s="50">
        <v>1442.5145386322922</v>
      </c>
      <c r="AG23" s="56" t="s">
        <v>49</v>
      </c>
      <c r="AH23" s="14">
        <v>3689</v>
      </c>
      <c r="AI23" s="56" t="s">
        <v>49</v>
      </c>
      <c r="AJ23" s="50">
        <v>2071</v>
      </c>
      <c r="AK23" s="56" t="s">
        <v>49</v>
      </c>
      <c r="AL23" s="50">
        <v>2873.3932696387524</v>
      </c>
      <c r="AM23" s="56" t="s">
        <v>49</v>
      </c>
      <c r="AN23" s="50">
        <v>3675</v>
      </c>
      <c r="AO23" s="56" t="s">
        <v>49</v>
      </c>
      <c r="AP23" s="50">
        <v>4808.0935294634346</v>
      </c>
      <c r="AQ23" s="56"/>
      <c r="AR23" s="50">
        <v>3322.6130005785371</v>
      </c>
      <c r="AS23" s="56" t="s">
        <v>49</v>
      </c>
      <c r="AT23" s="50">
        <v>6667.1489881451689</v>
      </c>
      <c r="AU23" s="56" t="s">
        <v>49</v>
      </c>
      <c r="AV23" s="56"/>
    </row>
    <row r="24" spans="2:48" ht="12.75" customHeight="1">
      <c r="C24" s="32" t="s">
        <v>28</v>
      </c>
      <c r="D24" s="14">
        <v>414.3852</v>
      </c>
      <c r="E24" s="12" t="s">
        <v>49</v>
      </c>
      <c r="F24" s="14">
        <v>1843.4616880952381</v>
      </c>
      <c r="G24" s="12" t="s">
        <v>49</v>
      </c>
      <c r="H24" s="14">
        <v>1033.8649</v>
      </c>
      <c r="I24" s="12" t="s">
        <v>49</v>
      </c>
      <c r="J24" s="14">
        <v>620.6070749999999</v>
      </c>
      <c r="K24" s="12" t="s">
        <v>49</v>
      </c>
      <c r="L24" s="14">
        <v>31.128709677419355</v>
      </c>
      <c r="M24" s="12" t="s">
        <v>49</v>
      </c>
      <c r="N24" s="14">
        <v>1026.2238333333332</v>
      </c>
      <c r="O24" s="12" t="s">
        <v>49</v>
      </c>
      <c r="P24" s="14">
        <v>490.76946666666669</v>
      </c>
      <c r="Q24" s="12" t="s">
        <v>49</v>
      </c>
      <c r="R24" s="14">
        <v>308.13925</v>
      </c>
      <c r="S24" s="12" t="s">
        <v>49</v>
      </c>
      <c r="T24" s="14">
        <v>1337.8877815355017</v>
      </c>
      <c r="U24" s="12" t="s">
        <v>49</v>
      </c>
      <c r="V24" s="14">
        <v>1184.8670614883742</v>
      </c>
      <c r="W24" s="12" t="s">
        <v>49</v>
      </c>
      <c r="X24" s="14">
        <v>677.22819614020307</v>
      </c>
      <c r="Y24" s="12" t="s">
        <v>49</v>
      </c>
      <c r="Z24" s="14">
        <v>928.86058571428566</v>
      </c>
      <c r="AA24" s="12" t="s">
        <v>49</v>
      </c>
      <c r="AB24" s="50">
        <v>0</v>
      </c>
      <c r="AC24" s="48" t="s">
        <v>29</v>
      </c>
      <c r="AD24" s="50">
        <v>1444.488917857143</v>
      </c>
      <c r="AE24" s="48" t="s">
        <v>49</v>
      </c>
      <c r="AF24" s="50">
        <v>132.0373672222222</v>
      </c>
      <c r="AG24" s="56" t="s">
        <v>49</v>
      </c>
      <c r="AH24" s="14">
        <v>563</v>
      </c>
      <c r="AI24" s="56" t="s">
        <v>49</v>
      </c>
      <c r="AJ24" s="50">
        <v>726</v>
      </c>
      <c r="AK24" s="56" t="s">
        <v>49</v>
      </c>
      <c r="AL24" s="50">
        <v>801.25388173269698</v>
      </c>
      <c r="AM24" s="56" t="s">
        <v>49</v>
      </c>
      <c r="AN24" s="50">
        <v>6948</v>
      </c>
      <c r="AO24" s="56"/>
      <c r="AP24" s="50">
        <v>13122.497834518668</v>
      </c>
      <c r="AQ24" s="56"/>
      <c r="AR24" s="50">
        <v>14754.755851058007</v>
      </c>
      <c r="AS24" s="56"/>
      <c r="AT24" s="50">
        <v>8745.9498929205911</v>
      </c>
      <c r="AU24" s="56"/>
    </row>
    <row r="25" spans="2:48" ht="12.75" customHeight="1">
      <c r="C25" s="32"/>
      <c r="D25" s="14"/>
      <c r="E25" s="12"/>
      <c r="F25" s="14"/>
      <c r="G25" s="12"/>
      <c r="H25" s="14"/>
      <c r="I25" s="12"/>
      <c r="J25" s="14"/>
      <c r="K25" s="12"/>
      <c r="L25" s="14"/>
      <c r="M25" s="12"/>
      <c r="N25" s="14"/>
      <c r="O25" s="12"/>
      <c r="P25" s="14"/>
      <c r="Q25" s="12"/>
      <c r="R25" s="14"/>
      <c r="S25" s="12"/>
      <c r="T25" s="14"/>
      <c r="U25" s="12"/>
      <c r="V25" s="14"/>
      <c r="W25" s="12"/>
      <c r="X25" s="11"/>
      <c r="Y25" s="12"/>
      <c r="Z25" s="14"/>
      <c r="AA25" s="12" t="s">
        <v>29</v>
      </c>
      <c r="AB25" s="50"/>
      <c r="AC25" s="48" t="s">
        <v>29</v>
      </c>
      <c r="AD25" s="50"/>
      <c r="AE25" s="48" t="s">
        <v>29</v>
      </c>
      <c r="AF25" s="50"/>
      <c r="AG25" s="56"/>
      <c r="AH25" s="14"/>
      <c r="AJ25" s="50"/>
      <c r="AK25" s="56"/>
      <c r="AL25" s="50"/>
      <c r="AM25" s="56"/>
      <c r="AN25" s="50"/>
      <c r="AO25" s="56"/>
      <c r="AP25" s="50"/>
      <c r="AQ25" s="56"/>
      <c r="AR25" s="50"/>
      <c r="AS25" s="56"/>
      <c r="AT25" s="50"/>
      <c r="AU25" s="56"/>
    </row>
    <row r="26" spans="2:48" ht="12.75" customHeight="1">
      <c r="B26" s="157" t="s">
        <v>230</v>
      </c>
      <c r="C26" s="157"/>
      <c r="D26" s="11">
        <v>661671.0123577686</v>
      </c>
      <c r="E26" s="12"/>
      <c r="F26" s="11">
        <v>753848.8626840472</v>
      </c>
      <c r="G26" s="12"/>
      <c r="H26" s="11">
        <v>766026.80937540298</v>
      </c>
      <c r="I26" s="12"/>
      <c r="J26" s="11">
        <v>829900.06760691316</v>
      </c>
      <c r="K26" s="12"/>
      <c r="L26" s="11">
        <v>659208.80805378733</v>
      </c>
      <c r="M26" s="12"/>
      <c r="N26" s="11">
        <v>533784.57050806913</v>
      </c>
      <c r="O26" s="12"/>
      <c r="P26" s="11">
        <v>360719.13802120957</v>
      </c>
      <c r="Q26" s="12"/>
      <c r="R26" s="11">
        <v>429719.40492781554</v>
      </c>
      <c r="S26" s="12"/>
      <c r="T26" s="11">
        <v>364040.74429994397</v>
      </c>
      <c r="U26" s="12"/>
      <c r="V26" s="11">
        <v>408565.57972092432</v>
      </c>
      <c r="W26" s="12"/>
      <c r="X26" s="11">
        <v>515558.72909028683</v>
      </c>
      <c r="Y26" s="12"/>
      <c r="Z26" s="11">
        <v>533561.7377271062</v>
      </c>
      <c r="AA26" s="12" t="s">
        <v>29</v>
      </c>
      <c r="AB26" s="11">
        <v>479889.4553384438</v>
      </c>
      <c r="AC26" s="48" t="s">
        <v>29</v>
      </c>
      <c r="AD26" s="11">
        <v>438051.86376482481</v>
      </c>
      <c r="AE26" s="48" t="s">
        <v>29</v>
      </c>
      <c r="AF26" s="11">
        <v>227968.80649806676</v>
      </c>
      <c r="AG26" s="56"/>
      <c r="AH26" s="11">
        <v>222779</v>
      </c>
      <c r="AJ26" s="11">
        <v>196980</v>
      </c>
      <c r="AK26" s="56"/>
      <c r="AL26" s="11">
        <v>227991.29781006637</v>
      </c>
      <c r="AM26" s="56"/>
      <c r="AN26" s="11">
        <v>347446</v>
      </c>
      <c r="AO26" s="56"/>
      <c r="AP26" s="11">
        <v>452696.33889299235</v>
      </c>
      <c r="AQ26" s="56"/>
      <c r="AR26" s="11">
        <v>512931.14125886199</v>
      </c>
      <c r="AS26" s="56"/>
      <c r="AT26" s="11">
        <v>451180.35338707612</v>
      </c>
      <c r="AU26" s="56"/>
    </row>
    <row r="27" spans="2:48" ht="12.75" customHeight="1">
      <c r="B27" s="24"/>
      <c r="C27" s="33" t="s">
        <v>38</v>
      </c>
      <c r="D27" s="14">
        <v>58753.518677093256</v>
      </c>
      <c r="E27" s="12"/>
      <c r="F27" s="14">
        <v>102394.82795264585</v>
      </c>
      <c r="G27" s="12"/>
      <c r="H27" s="14">
        <v>97470.244552454576</v>
      </c>
      <c r="I27" s="12"/>
      <c r="J27" s="14">
        <v>109488.3392448161</v>
      </c>
      <c r="K27" s="12"/>
      <c r="L27" s="14">
        <v>97867.758364653244</v>
      </c>
      <c r="M27" s="12"/>
      <c r="N27" s="14">
        <v>55278.083748720928</v>
      </c>
      <c r="O27" s="12"/>
      <c r="P27" s="14">
        <v>51218.505920471682</v>
      </c>
      <c r="Q27" s="12"/>
      <c r="R27" s="14">
        <v>49900.776247060123</v>
      </c>
      <c r="S27" s="12"/>
      <c r="T27" s="14">
        <v>48393.079572141301</v>
      </c>
      <c r="U27" s="12"/>
      <c r="V27" s="14">
        <v>47700.586424260371</v>
      </c>
      <c r="W27" s="12"/>
      <c r="X27" s="14">
        <v>47699.909196129047</v>
      </c>
      <c r="Y27" s="12"/>
      <c r="Z27" s="14">
        <v>52537.254237422057</v>
      </c>
      <c r="AA27" s="12" t="s">
        <v>29</v>
      </c>
      <c r="AB27" s="50">
        <v>51455.934631789889</v>
      </c>
      <c r="AC27" s="48" t="s">
        <v>29</v>
      </c>
      <c r="AD27" s="50">
        <v>29847.801365559684</v>
      </c>
      <c r="AE27" s="48" t="s">
        <v>29</v>
      </c>
      <c r="AF27" s="50">
        <v>17577.78256276255</v>
      </c>
      <c r="AG27" s="56"/>
      <c r="AH27" s="14">
        <v>24736</v>
      </c>
      <c r="AJ27" s="50">
        <v>13680</v>
      </c>
      <c r="AK27" s="56"/>
      <c r="AL27" s="50">
        <v>12544.456098808325</v>
      </c>
      <c r="AM27" s="56"/>
      <c r="AN27" s="50">
        <v>24888</v>
      </c>
      <c r="AO27" s="56"/>
      <c r="AP27" s="50">
        <v>26795.122106097235</v>
      </c>
      <c r="AQ27" s="56"/>
      <c r="AR27" s="50">
        <v>35631.265929518653</v>
      </c>
      <c r="AS27" s="56"/>
      <c r="AT27" s="50">
        <v>32731.282976685397</v>
      </c>
      <c r="AU27" s="56"/>
    </row>
    <row r="28" spans="2:48" ht="12.75" customHeight="1">
      <c r="C28" s="33" t="s">
        <v>97</v>
      </c>
      <c r="D28" s="14">
        <v>204208.09741953359</v>
      </c>
      <c r="E28" s="12"/>
      <c r="F28" s="14">
        <v>301589.50214265403</v>
      </c>
      <c r="G28" s="12"/>
      <c r="H28" s="14">
        <v>205313.29335998357</v>
      </c>
      <c r="I28" s="12"/>
      <c r="J28" s="14">
        <v>287821.15938853624</v>
      </c>
      <c r="K28" s="12"/>
      <c r="L28" s="14">
        <v>218832.05191509763</v>
      </c>
      <c r="M28" s="12"/>
      <c r="N28" s="14">
        <v>173040.1304702663</v>
      </c>
      <c r="O28" s="12"/>
      <c r="P28" s="14">
        <v>96481.598153266532</v>
      </c>
      <c r="Q28" s="12"/>
      <c r="R28" s="14">
        <v>114837.3316131663</v>
      </c>
      <c r="S28" s="12"/>
      <c r="T28" s="14">
        <v>94416.149532232448</v>
      </c>
      <c r="U28" s="12"/>
      <c r="V28" s="14">
        <v>108162.47539737847</v>
      </c>
      <c r="W28" s="12"/>
      <c r="X28" s="14">
        <v>134248.36810900358</v>
      </c>
      <c r="Y28" s="12"/>
      <c r="Z28" s="14">
        <v>146282.83203625798</v>
      </c>
      <c r="AA28" s="12" t="s">
        <v>29</v>
      </c>
      <c r="AB28" s="50">
        <v>116155.23617015535</v>
      </c>
      <c r="AC28" s="48" t="s">
        <v>29</v>
      </c>
      <c r="AD28" s="50">
        <v>116427.56209019046</v>
      </c>
      <c r="AE28" s="48" t="s">
        <v>29</v>
      </c>
      <c r="AF28" s="50">
        <v>62091.883049735385</v>
      </c>
      <c r="AG28" s="56"/>
      <c r="AH28" s="14">
        <v>25974</v>
      </c>
      <c r="AJ28" s="50">
        <v>27325</v>
      </c>
      <c r="AK28" s="56"/>
      <c r="AL28" s="50">
        <v>32154.600597194541</v>
      </c>
      <c r="AM28" s="56"/>
      <c r="AN28" s="50">
        <v>47990</v>
      </c>
      <c r="AO28" s="56"/>
      <c r="AP28" s="50">
        <v>63977.893157997423</v>
      </c>
      <c r="AQ28" s="56"/>
      <c r="AR28" s="50">
        <v>55602.147011856257</v>
      </c>
      <c r="AS28" s="56"/>
      <c r="AT28" s="50">
        <v>45534.024803735454</v>
      </c>
      <c r="AU28" s="56"/>
    </row>
    <row r="29" spans="2:48" ht="12.75" customHeight="1">
      <c r="C29" s="33" t="s">
        <v>98</v>
      </c>
      <c r="D29" s="14">
        <v>117059.46610105775</v>
      </c>
      <c r="E29" s="12"/>
      <c r="F29" s="14">
        <v>103046.96697550298</v>
      </c>
      <c r="G29" s="12"/>
      <c r="H29" s="14">
        <v>123477.20599858341</v>
      </c>
      <c r="I29" s="12"/>
      <c r="J29" s="14">
        <v>153396.99482867052</v>
      </c>
      <c r="K29" s="12"/>
      <c r="L29" s="14">
        <v>118514.72101119085</v>
      </c>
      <c r="M29" s="12"/>
      <c r="N29" s="14">
        <v>118997.48358016844</v>
      </c>
      <c r="O29" s="12"/>
      <c r="P29" s="14">
        <v>74663.157525512855</v>
      </c>
      <c r="Q29" s="12"/>
      <c r="R29" s="14">
        <v>99221.955738009172</v>
      </c>
      <c r="S29" s="12"/>
      <c r="T29" s="14">
        <v>83720.012115655365</v>
      </c>
      <c r="U29" s="12"/>
      <c r="V29" s="14">
        <v>90999.857306817488</v>
      </c>
      <c r="W29" s="12"/>
      <c r="X29" s="14">
        <v>129749.79111452519</v>
      </c>
      <c r="Y29" s="12"/>
      <c r="Z29" s="14">
        <v>141571.31161735856</v>
      </c>
      <c r="AA29" s="12" t="s">
        <v>29</v>
      </c>
      <c r="AB29" s="50">
        <v>115725.59447019242</v>
      </c>
      <c r="AC29" s="48" t="s">
        <v>29</v>
      </c>
      <c r="AD29" s="50">
        <v>100189.66490534075</v>
      </c>
      <c r="AE29" s="48" t="s">
        <v>29</v>
      </c>
      <c r="AF29" s="50">
        <v>42938.143203582193</v>
      </c>
      <c r="AG29" s="56"/>
      <c r="AH29" s="14">
        <v>48664</v>
      </c>
      <c r="AJ29" s="50">
        <v>35593</v>
      </c>
      <c r="AK29" s="56"/>
      <c r="AL29" s="50">
        <v>46102.347055898492</v>
      </c>
      <c r="AM29" s="56"/>
      <c r="AN29" s="50">
        <v>60840</v>
      </c>
      <c r="AO29" s="56"/>
      <c r="AP29" s="50">
        <v>65042.002912299453</v>
      </c>
      <c r="AQ29" s="56"/>
      <c r="AR29" s="50">
        <v>69651.106919116253</v>
      </c>
      <c r="AS29" s="56"/>
      <c r="AT29" s="50">
        <v>95960.582776318464</v>
      </c>
      <c r="AU29" s="56"/>
    </row>
    <row r="30" spans="2:48" ht="12.75" customHeight="1">
      <c r="C30" s="33" t="s">
        <v>51</v>
      </c>
      <c r="D30" s="14">
        <v>61074.358608719405</v>
      </c>
      <c r="E30" s="12"/>
      <c r="F30" s="14">
        <v>51584.7736978268</v>
      </c>
      <c r="G30" s="12"/>
      <c r="H30" s="14">
        <v>103858.55667914817</v>
      </c>
      <c r="I30" s="12"/>
      <c r="J30" s="14">
        <v>57533.50356501287</v>
      </c>
      <c r="K30" s="12"/>
      <c r="L30" s="14">
        <v>43958.1663835328</v>
      </c>
      <c r="M30" s="12"/>
      <c r="N30" s="14">
        <v>47638.719735177379</v>
      </c>
      <c r="O30" s="12"/>
      <c r="P30" s="14">
        <v>33029.7292362312</v>
      </c>
      <c r="Q30" s="12"/>
      <c r="R30" s="14">
        <v>38057.769225541342</v>
      </c>
      <c r="S30" s="12"/>
      <c r="T30" s="14">
        <v>34571.545828744216</v>
      </c>
      <c r="U30" s="12"/>
      <c r="V30" s="14">
        <v>43776.10279110448</v>
      </c>
      <c r="W30" s="12"/>
      <c r="X30" s="14">
        <v>63371.787420046494</v>
      </c>
      <c r="Y30" s="12"/>
      <c r="Z30" s="14">
        <v>38664.177222550563</v>
      </c>
      <c r="AA30" s="12" t="s">
        <v>29</v>
      </c>
      <c r="AB30" s="50">
        <v>45825.279443734034</v>
      </c>
      <c r="AC30" s="48" t="s">
        <v>29</v>
      </c>
      <c r="AD30" s="50">
        <v>49650.213081551919</v>
      </c>
      <c r="AE30" s="48" t="s">
        <v>29</v>
      </c>
      <c r="AF30" s="50">
        <v>38335.035407448631</v>
      </c>
      <c r="AG30" s="56"/>
      <c r="AH30" s="14">
        <v>35522</v>
      </c>
      <c r="AJ30" s="50">
        <v>39845</v>
      </c>
      <c r="AK30" s="56"/>
      <c r="AL30" s="50">
        <v>44894.871031765244</v>
      </c>
      <c r="AM30" s="56"/>
      <c r="AN30" s="50">
        <v>80778</v>
      </c>
      <c r="AO30" s="56"/>
      <c r="AP30" s="50">
        <v>126789.86048052706</v>
      </c>
      <c r="AQ30" s="56"/>
      <c r="AR30" s="50">
        <v>146254.05854683337</v>
      </c>
      <c r="AS30" s="56"/>
      <c r="AT30" s="50">
        <v>98201.79221602701</v>
      </c>
      <c r="AU30" s="56"/>
    </row>
    <row r="31" spans="2:48" ht="12.75" customHeight="1">
      <c r="C31" s="33" t="s">
        <v>36</v>
      </c>
      <c r="D31" s="14">
        <v>23221.488991452985</v>
      </c>
      <c r="E31" s="12"/>
      <c r="F31" s="14">
        <v>30302.211533102829</v>
      </c>
      <c r="G31" s="12"/>
      <c r="H31" s="14">
        <v>51336.357319444855</v>
      </c>
      <c r="I31" s="12"/>
      <c r="J31" s="14">
        <v>37920.802191862313</v>
      </c>
      <c r="K31" s="12"/>
      <c r="L31" s="14">
        <v>19597.034517635766</v>
      </c>
      <c r="M31" s="12"/>
      <c r="N31" s="14">
        <v>22793.486079351263</v>
      </c>
      <c r="O31" s="12"/>
      <c r="P31" s="14">
        <v>17879.017100491747</v>
      </c>
      <c r="Q31" s="12"/>
      <c r="R31" s="14">
        <v>22665.474011305738</v>
      </c>
      <c r="S31" s="12"/>
      <c r="T31" s="14">
        <v>17665.376898820297</v>
      </c>
      <c r="U31" s="12"/>
      <c r="V31" s="14">
        <v>24514.300838876221</v>
      </c>
      <c r="W31" s="12"/>
      <c r="X31" s="14">
        <v>15454.960206372833</v>
      </c>
      <c r="Y31" s="12"/>
      <c r="Z31" s="14">
        <v>26667.031360539593</v>
      </c>
      <c r="AA31" s="12" t="s">
        <v>29</v>
      </c>
      <c r="AB31" s="50">
        <v>30960.894893365316</v>
      </c>
      <c r="AC31" s="48" t="s">
        <v>29</v>
      </c>
      <c r="AD31" s="50">
        <v>19954.367507970008</v>
      </c>
      <c r="AE31" s="48" t="s">
        <v>29</v>
      </c>
      <c r="AF31" s="50">
        <v>6780.4224574434866</v>
      </c>
      <c r="AG31" s="56"/>
      <c r="AH31" s="14">
        <v>12182</v>
      </c>
      <c r="AJ31" s="50">
        <v>11777</v>
      </c>
      <c r="AK31" s="56"/>
      <c r="AL31" s="50">
        <v>11198.867772943393</v>
      </c>
      <c r="AM31" s="56"/>
      <c r="AN31" s="50">
        <v>16307</v>
      </c>
      <c r="AO31" s="56"/>
      <c r="AP31" s="50">
        <v>19729.186134944441</v>
      </c>
      <c r="AQ31" s="56"/>
      <c r="AR31" s="50">
        <v>18702.84243178579</v>
      </c>
      <c r="AS31" s="56"/>
      <c r="AT31" s="50">
        <v>16651.799218922672</v>
      </c>
      <c r="AU31" s="56"/>
    </row>
    <row r="32" spans="2:48" ht="12.75" customHeight="1">
      <c r="C32" s="33" t="s">
        <v>37</v>
      </c>
      <c r="D32" s="14">
        <v>196601.25664880054</v>
      </c>
      <c r="E32" s="12"/>
      <c r="F32" s="14">
        <v>162895.10776564802</v>
      </c>
      <c r="G32" s="12"/>
      <c r="H32" s="14">
        <v>181284.90554298135</v>
      </c>
      <c r="I32" s="12"/>
      <c r="J32" s="14">
        <v>183450.66669763069</v>
      </c>
      <c r="K32" s="12"/>
      <c r="L32" s="14">
        <v>160439.07586167703</v>
      </c>
      <c r="M32" s="12"/>
      <c r="N32" s="14">
        <v>115460.45506105144</v>
      </c>
      <c r="O32" s="12"/>
      <c r="P32" s="14">
        <v>86534.587618568927</v>
      </c>
      <c r="Q32" s="12"/>
      <c r="R32" s="14">
        <v>105036.09809273214</v>
      </c>
      <c r="S32" s="12"/>
      <c r="T32" s="14">
        <v>84068.008956777936</v>
      </c>
      <c r="U32" s="12"/>
      <c r="V32" s="14">
        <v>91996.586372418082</v>
      </c>
      <c r="W32" s="12"/>
      <c r="X32" s="14">
        <v>124247.14470431599</v>
      </c>
      <c r="Y32" s="12"/>
      <c r="Z32" s="14">
        <v>127172.71358631139</v>
      </c>
      <c r="AA32" s="12" t="s">
        <v>29</v>
      </c>
      <c r="AB32" s="50">
        <v>119766.5157292098</v>
      </c>
      <c r="AC32" s="48" t="s">
        <v>29</v>
      </c>
      <c r="AD32" s="50">
        <v>121524.42553135476</v>
      </c>
      <c r="AE32" s="48" t="s">
        <v>29</v>
      </c>
      <c r="AF32" s="50">
        <v>60163.304669872734</v>
      </c>
      <c r="AG32" s="56"/>
      <c r="AH32" s="14">
        <v>75701</v>
      </c>
      <c r="AJ32" s="50">
        <v>68239</v>
      </c>
      <c r="AK32" s="56"/>
      <c r="AL32" s="50">
        <v>80908.398653734766</v>
      </c>
      <c r="AM32" s="56"/>
      <c r="AN32" s="50">
        <v>112985</v>
      </c>
      <c r="AO32" s="56"/>
      <c r="AP32" s="50">
        <v>144012.15541624697</v>
      </c>
      <c r="AQ32" s="56"/>
      <c r="AR32" s="50">
        <v>181145.67085594119</v>
      </c>
      <c r="AS32" s="56"/>
      <c r="AT32" s="50">
        <v>159564.78168995405</v>
      </c>
      <c r="AU32" s="56"/>
    </row>
    <row r="33" spans="2:48" ht="12.75" customHeight="1">
      <c r="C33" s="33" t="s">
        <v>28</v>
      </c>
      <c r="D33" s="14">
        <v>752.82591111111105</v>
      </c>
      <c r="E33" s="12" t="s">
        <v>49</v>
      </c>
      <c r="F33" s="14">
        <v>2035.4726166666665</v>
      </c>
      <c r="G33" s="12" t="s">
        <v>49</v>
      </c>
      <c r="H33" s="14">
        <v>3286.2459228070179</v>
      </c>
      <c r="I33" s="12" t="s">
        <v>49</v>
      </c>
      <c r="J33" s="14">
        <v>288.60169038461538</v>
      </c>
      <c r="K33" s="12" t="s">
        <v>49</v>
      </c>
      <c r="L33" s="14">
        <v>0</v>
      </c>
      <c r="M33" s="12"/>
      <c r="N33" s="14">
        <v>576.21183333333329</v>
      </c>
      <c r="O33" s="12" t="s">
        <v>49</v>
      </c>
      <c r="P33" s="14">
        <v>912.54246666666666</v>
      </c>
      <c r="Q33" s="12" t="s">
        <v>49</v>
      </c>
      <c r="R33" s="14">
        <v>0</v>
      </c>
      <c r="S33" s="12"/>
      <c r="T33" s="14">
        <v>1206.5713955728015</v>
      </c>
      <c r="U33" s="12" t="s">
        <v>49</v>
      </c>
      <c r="V33" s="14">
        <v>1415.6705900679069</v>
      </c>
      <c r="W33" s="12" t="s">
        <v>49</v>
      </c>
      <c r="X33" s="14">
        <v>786.76833989240799</v>
      </c>
      <c r="Y33" s="12" t="s">
        <v>49</v>
      </c>
      <c r="Z33" s="14">
        <v>666.41766666666649</v>
      </c>
      <c r="AA33" s="12" t="s">
        <v>49</v>
      </c>
      <c r="AB33" s="50">
        <v>0</v>
      </c>
      <c r="AC33" s="48" t="s">
        <v>29</v>
      </c>
      <c r="AD33" s="50">
        <v>457.82928285714286</v>
      </c>
      <c r="AE33" s="48" t="s">
        <v>49</v>
      </c>
      <c r="AF33" s="50">
        <v>82.23514722222221</v>
      </c>
      <c r="AG33" s="56" t="s">
        <v>49</v>
      </c>
      <c r="AH33" s="14">
        <v>0</v>
      </c>
      <c r="AI33" s="56"/>
      <c r="AJ33" s="50">
        <v>521</v>
      </c>
      <c r="AK33" s="56" t="s">
        <v>49</v>
      </c>
      <c r="AL33" s="50">
        <v>187.75659972160895</v>
      </c>
      <c r="AM33" s="56" t="s">
        <v>49</v>
      </c>
      <c r="AN33" s="50">
        <v>3658</v>
      </c>
      <c r="AO33" s="56" t="s">
        <v>49</v>
      </c>
      <c r="AP33" s="50">
        <v>6350.1186848797988</v>
      </c>
      <c r="AQ33" s="56" t="s">
        <v>49</v>
      </c>
      <c r="AR33" s="50">
        <v>5944.0495638105367</v>
      </c>
      <c r="AS33" s="56"/>
      <c r="AT33" s="50">
        <v>2536.0897054330517</v>
      </c>
      <c r="AU33" s="56"/>
      <c r="AV33" s="56"/>
    </row>
    <row r="34" spans="2:48" ht="12.75" customHeight="1">
      <c r="D34" s="14"/>
      <c r="E34" s="12"/>
      <c r="F34" s="14"/>
      <c r="G34" s="12"/>
      <c r="H34" s="14"/>
      <c r="I34" s="12"/>
      <c r="J34" s="14"/>
      <c r="K34" s="12"/>
      <c r="L34" s="14"/>
      <c r="M34" s="12"/>
      <c r="N34" s="14"/>
      <c r="O34" s="12"/>
      <c r="P34" s="14"/>
      <c r="Q34" s="12"/>
      <c r="R34" s="14"/>
      <c r="S34" s="12"/>
      <c r="T34" s="14"/>
      <c r="U34" s="12"/>
      <c r="V34" s="14"/>
      <c r="W34" s="12"/>
      <c r="X34" s="14"/>
      <c r="Y34" s="12"/>
      <c r="Z34" s="14"/>
      <c r="AA34" s="12" t="s">
        <v>29</v>
      </c>
      <c r="AB34" s="50"/>
      <c r="AC34" s="48" t="s">
        <v>29</v>
      </c>
      <c r="AD34" s="50"/>
      <c r="AE34" s="48" t="s">
        <v>29</v>
      </c>
      <c r="AF34" s="50"/>
      <c r="AG34" s="56"/>
      <c r="AH34" s="14"/>
      <c r="AJ34" s="50"/>
      <c r="AK34" s="56"/>
      <c r="AL34" s="50"/>
      <c r="AM34" s="56"/>
      <c r="AN34" s="50"/>
      <c r="AO34" s="56"/>
      <c r="AP34" s="50"/>
      <c r="AQ34" s="56"/>
      <c r="AR34" s="50"/>
      <c r="AS34" s="56"/>
      <c r="AT34" s="50"/>
      <c r="AU34" s="56"/>
    </row>
    <row r="35" spans="2:48" ht="12.75" customHeight="1">
      <c r="B35" s="157" t="s">
        <v>231</v>
      </c>
      <c r="C35" s="157"/>
      <c r="D35" s="11">
        <v>661671.0123577679</v>
      </c>
      <c r="E35" s="12"/>
      <c r="F35" s="11">
        <v>753848.86268404918</v>
      </c>
      <c r="G35" s="12"/>
      <c r="H35" s="11">
        <v>766026.8093754045</v>
      </c>
      <c r="I35" s="12"/>
      <c r="J35" s="11">
        <v>829900.06760691421</v>
      </c>
      <c r="K35" s="12"/>
      <c r="L35" s="11">
        <v>659208.80805378803</v>
      </c>
      <c r="M35" s="12"/>
      <c r="N35" s="11">
        <v>533784.57050806854</v>
      </c>
      <c r="O35" s="12"/>
      <c r="P35" s="11">
        <v>360719.13802120928</v>
      </c>
      <c r="Q35" s="12"/>
      <c r="R35" s="11">
        <v>429719.40492781554</v>
      </c>
      <c r="S35" s="12"/>
      <c r="T35" s="11">
        <v>364040.74429994397</v>
      </c>
      <c r="U35" s="12"/>
      <c r="V35" s="11">
        <v>408565.57972092432</v>
      </c>
      <c r="W35" s="12"/>
      <c r="X35" s="11">
        <v>515558.72909028619</v>
      </c>
      <c r="Y35" s="12"/>
      <c r="Z35" s="11">
        <v>533561.7377271062</v>
      </c>
      <c r="AA35" s="12" t="s">
        <v>29</v>
      </c>
      <c r="AB35" s="11">
        <v>479889.4553384438</v>
      </c>
      <c r="AC35" s="48" t="s">
        <v>29</v>
      </c>
      <c r="AD35" s="11">
        <v>438051.86376482481</v>
      </c>
      <c r="AE35" s="48" t="s">
        <v>29</v>
      </c>
      <c r="AF35" s="11">
        <v>227968.80649806676</v>
      </c>
      <c r="AG35" s="56"/>
      <c r="AH35" s="11">
        <v>222779</v>
      </c>
      <c r="AJ35" s="11">
        <v>196980</v>
      </c>
      <c r="AK35" s="48"/>
      <c r="AL35" s="11">
        <v>227991.2978100664</v>
      </c>
      <c r="AM35" s="48"/>
      <c r="AN35" s="11">
        <v>347446</v>
      </c>
      <c r="AO35" s="48"/>
      <c r="AP35" s="11">
        <v>452696.33889299218</v>
      </c>
      <c r="AQ35" s="48"/>
      <c r="AR35" s="11">
        <v>512931.14125886268</v>
      </c>
      <c r="AS35" s="48"/>
      <c r="AT35" s="11">
        <v>451180.35338707664</v>
      </c>
      <c r="AU35" s="48"/>
    </row>
    <row r="36" spans="2:48" ht="12.75" customHeight="1">
      <c r="C36" s="90" t="s">
        <v>225</v>
      </c>
      <c r="D36" s="14">
        <v>426785.60389363189</v>
      </c>
      <c r="E36" s="12"/>
      <c r="F36" s="14">
        <v>544051.93357409397</v>
      </c>
      <c r="G36" s="12"/>
      <c r="H36" s="14">
        <v>521097.20125677326</v>
      </c>
      <c r="I36" s="12"/>
      <c r="J36" s="14">
        <v>499274.56197238434</v>
      </c>
      <c r="K36" s="12"/>
      <c r="L36" s="14">
        <v>404124.76705348183</v>
      </c>
      <c r="M36" s="12"/>
      <c r="N36" s="14">
        <v>409462.95477730734</v>
      </c>
      <c r="O36" s="12"/>
      <c r="P36" s="14">
        <v>279792.4767556623</v>
      </c>
      <c r="Q36" s="12"/>
      <c r="R36" s="14">
        <v>364977.12129102898</v>
      </c>
      <c r="S36" s="12"/>
      <c r="T36" s="14">
        <v>304521.24060245499</v>
      </c>
      <c r="U36" s="12"/>
      <c r="V36" s="14">
        <v>323165.90331347898</v>
      </c>
      <c r="W36" s="12"/>
      <c r="X36" s="14">
        <v>383691.97354066191</v>
      </c>
      <c r="Y36" s="12"/>
      <c r="Z36" s="14">
        <v>362741.08952286164</v>
      </c>
      <c r="AA36" s="12" t="s">
        <v>29</v>
      </c>
      <c r="AB36" s="50">
        <v>334724.18312234222</v>
      </c>
      <c r="AC36" s="48" t="s">
        <v>29</v>
      </c>
      <c r="AD36" s="50">
        <v>317834.60075874231</v>
      </c>
      <c r="AE36" s="48" t="s">
        <v>29</v>
      </c>
      <c r="AF36" s="50">
        <v>178341.21209906638</v>
      </c>
      <c r="AG36" s="56"/>
      <c r="AH36" s="14">
        <v>170449</v>
      </c>
      <c r="AJ36" s="50">
        <v>156573</v>
      </c>
      <c r="AK36" s="48"/>
      <c r="AL36" s="50">
        <v>160847.85910536547</v>
      </c>
      <c r="AM36" s="48"/>
      <c r="AN36" s="50">
        <v>252459</v>
      </c>
      <c r="AO36" s="48"/>
      <c r="AP36" s="50">
        <v>358507.42329811578</v>
      </c>
      <c r="AQ36" s="48"/>
      <c r="AR36" s="50">
        <v>377362.71066917747</v>
      </c>
      <c r="AS36" s="48"/>
      <c r="AT36" s="50">
        <v>337927.79969423328</v>
      </c>
      <c r="AU36" s="48"/>
    </row>
    <row r="37" spans="2:48" ht="12.75" customHeight="1">
      <c r="C37" s="90" t="s">
        <v>226</v>
      </c>
      <c r="D37" s="14">
        <v>208316.6937659223</v>
      </c>
      <c r="E37" s="12"/>
      <c r="F37" s="14">
        <v>167768.45843941148</v>
      </c>
      <c r="G37" s="12"/>
      <c r="H37" s="14">
        <v>201596.34475078288</v>
      </c>
      <c r="I37" s="12"/>
      <c r="J37" s="14">
        <v>258085.13072811699</v>
      </c>
      <c r="K37" s="12"/>
      <c r="L37" s="14">
        <v>214831.49413734791</v>
      </c>
      <c r="M37" s="12"/>
      <c r="N37" s="14">
        <v>91028.061258321177</v>
      </c>
      <c r="O37" s="12"/>
      <c r="P37" s="14">
        <v>53986.384857353121</v>
      </c>
      <c r="Q37" s="12"/>
      <c r="R37" s="14">
        <v>36998.432995366027</v>
      </c>
      <c r="S37" s="12"/>
      <c r="T37" s="14">
        <v>27248.459566788122</v>
      </c>
      <c r="U37" s="12"/>
      <c r="V37" s="14">
        <v>55918.967512449293</v>
      </c>
      <c r="W37" s="12"/>
      <c r="X37" s="14">
        <v>96479.313921724039</v>
      </c>
      <c r="Y37" s="12"/>
      <c r="Z37" s="14">
        <v>131056.98688458861</v>
      </c>
      <c r="AA37" s="12" t="s">
        <v>29</v>
      </c>
      <c r="AB37" s="50">
        <v>109930.79862836095</v>
      </c>
      <c r="AC37" s="48" t="s">
        <v>29</v>
      </c>
      <c r="AD37" s="50">
        <v>92430.883144215448</v>
      </c>
      <c r="AE37" s="48" t="s">
        <v>29</v>
      </c>
      <c r="AF37" s="50">
        <v>31953.578897049927</v>
      </c>
      <c r="AG37" s="56"/>
      <c r="AH37" s="14">
        <v>29364</v>
      </c>
      <c r="AJ37" s="50">
        <v>20402</v>
      </c>
      <c r="AK37" s="48"/>
      <c r="AL37" s="50">
        <v>46179.516240900106</v>
      </c>
      <c r="AM37" s="48"/>
      <c r="AN37" s="50">
        <v>63222</v>
      </c>
      <c r="AO37" s="48"/>
      <c r="AP37" s="50">
        <v>54033.42352754865</v>
      </c>
      <c r="AQ37" s="48"/>
      <c r="AR37" s="50">
        <v>58562.073876798335</v>
      </c>
      <c r="AS37" s="48"/>
      <c r="AT37" s="50">
        <v>61182.063689538809</v>
      </c>
      <c r="AU37" s="48"/>
    </row>
    <row r="38" spans="2:48" ht="12.75" customHeight="1">
      <c r="C38" s="32" t="s">
        <v>94</v>
      </c>
      <c r="D38" s="14">
        <v>10925.914949880382</v>
      </c>
      <c r="E38" s="12"/>
      <c r="F38" s="14">
        <v>22458.943154432545</v>
      </c>
      <c r="G38" s="12"/>
      <c r="H38" s="14">
        <v>29390.810128658013</v>
      </c>
      <c r="I38" s="12"/>
      <c r="J38" s="14">
        <v>53311.808815385702</v>
      </c>
      <c r="K38" s="12"/>
      <c r="L38" s="14">
        <v>29684.871679290696</v>
      </c>
      <c r="M38" s="12"/>
      <c r="N38" s="14">
        <v>23059.176676253959</v>
      </c>
      <c r="O38" s="12"/>
      <c r="P38" s="14">
        <v>19757.549258240339</v>
      </c>
      <c r="Q38" s="12"/>
      <c r="R38" s="14">
        <v>18643.832826997201</v>
      </c>
      <c r="S38" s="12"/>
      <c r="T38" s="14">
        <v>19675.559257183559</v>
      </c>
      <c r="U38" s="12"/>
      <c r="V38" s="14">
        <v>18248.942496134081</v>
      </c>
      <c r="W38" s="12"/>
      <c r="X38" s="14">
        <v>21553.440788165499</v>
      </c>
      <c r="Y38" s="12"/>
      <c r="Z38" s="14">
        <v>24109.405644928072</v>
      </c>
      <c r="AA38" s="12" t="s">
        <v>29</v>
      </c>
      <c r="AB38" s="50">
        <v>21665.093701910831</v>
      </c>
      <c r="AC38" s="48" t="s">
        <v>29</v>
      </c>
      <c r="AD38" s="50">
        <v>19373.004789218354</v>
      </c>
      <c r="AE38" s="48" t="s">
        <v>29</v>
      </c>
      <c r="AF38" s="50">
        <v>12599.948918124825</v>
      </c>
      <c r="AG38" s="56"/>
      <c r="AH38" s="14">
        <v>18965</v>
      </c>
      <c r="AJ38" s="50">
        <v>13559</v>
      </c>
      <c r="AK38" s="48"/>
      <c r="AL38" s="50">
        <v>14012.950296662593</v>
      </c>
      <c r="AM38" s="48"/>
      <c r="AN38" s="50">
        <v>19603</v>
      </c>
      <c r="AO38" s="48"/>
      <c r="AP38" s="50">
        <v>12141.319655468575</v>
      </c>
      <c r="AQ38" s="48"/>
      <c r="AR38" s="50">
        <v>48553.738685171054</v>
      </c>
      <c r="AS38" s="48"/>
      <c r="AT38" s="50">
        <v>33369.554618703696</v>
      </c>
      <c r="AU38" s="48"/>
    </row>
    <row r="39" spans="2:48" ht="12.75" customHeight="1">
      <c r="C39" s="32" t="s">
        <v>39</v>
      </c>
      <c r="D39" s="14">
        <v>14810.316548333334</v>
      </c>
      <c r="E39" s="12" t="s">
        <v>49</v>
      </c>
      <c r="F39" s="14">
        <v>13181.972221666665</v>
      </c>
      <c r="G39" s="12"/>
      <c r="H39" s="14">
        <v>9733.885611917698</v>
      </c>
      <c r="I39" s="12"/>
      <c r="J39" s="14">
        <v>4389.7450169503882</v>
      </c>
      <c r="K39" s="12" t="s">
        <v>49</v>
      </c>
      <c r="L39" s="14">
        <v>8421.5236508241778</v>
      </c>
      <c r="M39" s="12"/>
      <c r="N39" s="14">
        <v>6622.7985786422469</v>
      </c>
      <c r="O39" s="12" t="s">
        <v>49</v>
      </c>
      <c r="P39" s="14">
        <v>6752.4297866201832</v>
      </c>
      <c r="Q39" s="12"/>
      <c r="R39" s="14">
        <v>7216.1524144226878</v>
      </c>
      <c r="S39" s="12"/>
      <c r="T39" s="14">
        <v>11217.817106630777</v>
      </c>
      <c r="U39" s="12"/>
      <c r="V39" s="14">
        <v>10463.302615528375</v>
      </c>
      <c r="W39" s="12"/>
      <c r="X39" s="14">
        <v>12722.704457113612</v>
      </c>
      <c r="Y39" s="12"/>
      <c r="Z39" s="14">
        <v>13580.220422062552</v>
      </c>
      <c r="AA39" s="12" t="s">
        <v>29</v>
      </c>
      <c r="AB39" s="50">
        <v>8986.7042684833614</v>
      </c>
      <c r="AC39" s="48" t="s">
        <v>29</v>
      </c>
      <c r="AD39" s="50">
        <v>7343.9439885421207</v>
      </c>
      <c r="AE39" s="48" t="s">
        <v>29</v>
      </c>
      <c r="AF39" s="50">
        <v>4795.3790878879618</v>
      </c>
      <c r="AG39" s="56" t="s">
        <v>49</v>
      </c>
      <c r="AH39" s="14">
        <v>3655</v>
      </c>
      <c r="AI39" s="56" t="s">
        <v>49</v>
      </c>
      <c r="AJ39" s="50">
        <v>6235</v>
      </c>
      <c r="AK39" s="48"/>
      <c r="AL39" s="50">
        <v>5399.1202702164846</v>
      </c>
      <c r="AM39" s="48"/>
      <c r="AN39" s="50">
        <v>11281</v>
      </c>
      <c r="AO39" s="48"/>
      <c r="AP39" s="50">
        <v>26440.802544156875</v>
      </c>
      <c r="AQ39" s="48"/>
      <c r="AR39" s="50">
        <v>22850.827030161203</v>
      </c>
      <c r="AS39" s="48"/>
      <c r="AT39" s="50">
        <v>16080.982934977112</v>
      </c>
      <c r="AU39" s="48"/>
    </row>
    <row r="40" spans="2:48" ht="12.75" customHeight="1">
      <c r="C40" s="90" t="s">
        <v>221</v>
      </c>
      <c r="D40" s="14">
        <v>0</v>
      </c>
      <c r="E40" s="12"/>
      <c r="F40" s="14">
        <v>146.8766</v>
      </c>
      <c r="G40" s="12" t="s">
        <v>49</v>
      </c>
      <c r="H40" s="14">
        <v>885.38199999999995</v>
      </c>
      <c r="I40" s="12" t="s">
        <v>49</v>
      </c>
      <c r="J40" s="14">
        <v>0</v>
      </c>
      <c r="K40" s="12"/>
      <c r="L40" s="14">
        <v>327.31062857142854</v>
      </c>
      <c r="M40" s="12" t="s">
        <v>49</v>
      </c>
      <c r="N40" s="14">
        <v>18.327999999999999</v>
      </c>
      <c r="O40" s="12" t="s">
        <v>49</v>
      </c>
      <c r="P40" s="14">
        <v>105.47133333333333</v>
      </c>
      <c r="Q40" s="12" t="s">
        <v>49</v>
      </c>
      <c r="R40" s="14">
        <v>799.30560000000003</v>
      </c>
      <c r="S40" s="12" t="s">
        <v>49</v>
      </c>
      <c r="T40" s="14">
        <v>0</v>
      </c>
      <c r="U40" s="12"/>
      <c r="V40" s="14">
        <v>554.2095333333333</v>
      </c>
      <c r="W40" s="12" t="s">
        <v>49</v>
      </c>
      <c r="X40" s="14">
        <v>68.38126972903612</v>
      </c>
      <c r="Y40" s="12" t="s">
        <v>49</v>
      </c>
      <c r="Z40" s="14">
        <v>1640.7092270833336</v>
      </c>
      <c r="AA40" s="12" t="s">
        <v>49</v>
      </c>
      <c r="AB40" s="50">
        <v>299.15518679653684</v>
      </c>
      <c r="AC40" s="48" t="s">
        <v>49</v>
      </c>
      <c r="AD40" s="50">
        <v>32.513722222222221</v>
      </c>
      <c r="AE40" s="48" t="s">
        <v>49</v>
      </c>
      <c r="AF40" s="50">
        <v>26.891799999999996</v>
      </c>
      <c r="AG40" s="56" t="s">
        <v>49</v>
      </c>
      <c r="AH40" s="14">
        <v>0</v>
      </c>
      <c r="AI40" s="56"/>
      <c r="AJ40" s="50">
        <v>14</v>
      </c>
      <c r="AK40" s="48"/>
      <c r="AL40" s="50">
        <v>676.21117999476542</v>
      </c>
      <c r="AM40" s="48" t="s">
        <v>49</v>
      </c>
      <c r="AN40" s="50">
        <v>213</v>
      </c>
      <c r="AO40" s="48" t="s">
        <v>49</v>
      </c>
      <c r="AP40" s="50">
        <v>251.59109188822501</v>
      </c>
      <c r="AQ40" s="48"/>
      <c r="AR40" s="50">
        <v>704.13227625958427</v>
      </c>
      <c r="AS40" s="48" t="s">
        <v>49</v>
      </c>
      <c r="AT40" s="50">
        <v>0</v>
      </c>
      <c r="AU40" s="48"/>
    </row>
    <row r="41" spans="2:48" ht="12.75" customHeight="1">
      <c r="C41" s="90" t="s">
        <v>227</v>
      </c>
      <c r="D41" s="14">
        <v>418.09800000000001</v>
      </c>
      <c r="E41" s="12" t="s">
        <v>49</v>
      </c>
      <c r="F41" s="14">
        <v>5759.4582444444441</v>
      </c>
      <c r="G41" s="12" t="s">
        <v>49</v>
      </c>
      <c r="H41" s="14">
        <v>2633.6357272727273</v>
      </c>
      <c r="I41" s="12" t="s">
        <v>49</v>
      </c>
      <c r="J41" s="14">
        <v>14333.525758692183</v>
      </c>
      <c r="K41" s="12" t="s">
        <v>49</v>
      </c>
      <c r="L41" s="14">
        <v>1787.7121945945948</v>
      </c>
      <c r="M41" s="12" t="s">
        <v>49</v>
      </c>
      <c r="N41" s="14">
        <v>3593.2512175438592</v>
      </c>
      <c r="O41" s="12" t="s">
        <v>49</v>
      </c>
      <c r="P41" s="14">
        <v>324.82603</v>
      </c>
      <c r="Q41" s="12" t="s">
        <v>49</v>
      </c>
      <c r="R41" s="14">
        <v>1084.5598</v>
      </c>
      <c r="S41" s="12" t="s">
        <v>49</v>
      </c>
      <c r="T41" s="14">
        <v>1013.276966885925</v>
      </c>
      <c r="U41" s="12" t="s">
        <v>49</v>
      </c>
      <c r="V41" s="14">
        <v>149.25399999999999</v>
      </c>
      <c r="W41" s="12" t="s">
        <v>49</v>
      </c>
      <c r="X41" s="14">
        <v>724.04137820955054</v>
      </c>
      <c r="Y41" s="12" t="s">
        <v>49</v>
      </c>
      <c r="Z41" s="14">
        <v>433.32602558333332</v>
      </c>
      <c r="AA41" s="12" t="s">
        <v>49</v>
      </c>
      <c r="AB41" s="50">
        <v>28.438800000000001</v>
      </c>
      <c r="AC41" s="48" t="s">
        <v>49</v>
      </c>
      <c r="AD41" s="50">
        <v>739.14901902777774</v>
      </c>
      <c r="AE41" s="48" t="s">
        <v>49</v>
      </c>
      <c r="AF41" s="50">
        <v>251.7956959375</v>
      </c>
      <c r="AG41" s="56" t="s">
        <v>49</v>
      </c>
      <c r="AH41" s="14">
        <v>346</v>
      </c>
      <c r="AI41" s="56" t="s">
        <v>49</v>
      </c>
      <c r="AJ41" s="50">
        <v>79</v>
      </c>
      <c r="AK41" s="48"/>
      <c r="AL41" s="50">
        <v>783.31515005741062</v>
      </c>
      <c r="AM41" s="48" t="s">
        <v>49</v>
      </c>
      <c r="AN41" s="50">
        <v>205</v>
      </c>
      <c r="AO41" s="48" t="s">
        <v>49</v>
      </c>
      <c r="AP41" s="50">
        <v>683.99097538057697</v>
      </c>
      <c r="AQ41" s="48"/>
      <c r="AR41" s="50">
        <v>4124.5523203950179</v>
      </c>
      <c r="AS41" s="48" t="s">
        <v>49</v>
      </c>
      <c r="AT41" s="50">
        <v>2100.4156614857993</v>
      </c>
      <c r="AU41" s="48" t="s">
        <v>49</v>
      </c>
    </row>
    <row r="42" spans="2:48" ht="12.75" customHeight="1">
      <c r="C42" s="32" t="s">
        <v>28</v>
      </c>
      <c r="D42" s="14">
        <v>414.3852</v>
      </c>
      <c r="E42" s="12" t="s">
        <v>49</v>
      </c>
      <c r="F42" s="14">
        <v>481.22044999999997</v>
      </c>
      <c r="G42" s="12" t="s">
        <v>49</v>
      </c>
      <c r="H42" s="14">
        <v>689.54989999999998</v>
      </c>
      <c r="I42" s="12" t="s">
        <v>49</v>
      </c>
      <c r="J42" s="14">
        <v>505.29531538461538</v>
      </c>
      <c r="K42" s="12" t="s">
        <v>49</v>
      </c>
      <c r="L42" s="14">
        <v>31.128709677419355</v>
      </c>
      <c r="M42" s="12" t="s">
        <v>49</v>
      </c>
      <c r="N42" s="14">
        <v>0</v>
      </c>
      <c r="O42" s="12"/>
      <c r="P42" s="14">
        <v>0</v>
      </c>
      <c r="Q42" s="12"/>
      <c r="R42" s="14">
        <v>0</v>
      </c>
      <c r="S42" s="12"/>
      <c r="T42" s="14">
        <v>364.39080000000001</v>
      </c>
      <c r="U42" s="12" t="s">
        <v>49</v>
      </c>
      <c r="V42" s="14">
        <v>65.000250000000008</v>
      </c>
      <c r="W42" s="12" t="s">
        <v>49</v>
      </c>
      <c r="X42" s="14">
        <v>318.87373468244931</v>
      </c>
      <c r="Y42" s="12" t="s">
        <v>49</v>
      </c>
      <c r="Z42" s="14">
        <v>0</v>
      </c>
      <c r="AA42" s="12" t="s">
        <v>29</v>
      </c>
      <c r="AB42" s="50">
        <v>4255.0816305534663</v>
      </c>
      <c r="AC42" s="48" t="s">
        <v>49</v>
      </c>
      <c r="AD42" s="50">
        <v>297.7683428571429</v>
      </c>
      <c r="AE42" s="48" t="s">
        <v>49</v>
      </c>
      <c r="AF42" s="50">
        <v>0</v>
      </c>
      <c r="AG42" s="56"/>
      <c r="AH42" s="14">
        <v>0</v>
      </c>
      <c r="AJ42" s="50">
        <v>119</v>
      </c>
      <c r="AK42" s="48"/>
      <c r="AL42" s="50">
        <v>92.325566869576647</v>
      </c>
      <c r="AM42" s="48" t="s">
        <v>49</v>
      </c>
      <c r="AN42" s="50">
        <v>463</v>
      </c>
      <c r="AO42" s="48" t="s">
        <v>49</v>
      </c>
      <c r="AP42" s="50">
        <v>637.78780043351355</v>
      </c>
      <c r="AQ42" s="48"/>
      <c r="AR42" s="50">
        <v>773.10640089999993</v>
      </c>
      <c r="AS42" s="48" t="s">
        <v>49</v>
      </c>
      <c r="AT42" s="50">
        <v>519.53678813797637</v>
      </c>
      <c r="AU42" s="48" t="s">
        <v>49</v>
      </c>
    </row>
    <row r="43" spans="2:48" ht="12.75" customHeight="1">
      <c r="D43" s="14"/>
      <c r="E43" s="12"/>
      <c r="F43" s="14"/>
      <c r="G43" s="12"/>
      <c r="H43" s="14"/>
      <c r="I43" s="12"/>
      <c r="J43" s="14"/>
      <c r="K43" s="12"/>
      <c r="L43" s="14"/>
      <c r="M43" s="12"/>
      <c r="N43" s="14"/>
      <c r="O43" s="12"/>
      <c r="P43" s="14"/>
      <c r="Q43" s="12"/>
      <c r="R43" s="14"/>
      <c r="S43" s="12"/>
      <c r="T43" s="14"/>
      <c r="U43" s="12"/>
      <c r="V43" s="14"/>
      <c r="W43" s="12"/>
      <c r="X43" s="14"/>
      <c r="Y43" s="12"/>
      <c r="Z43" s="14"/>
      <c r="AA43" s="12" t="s">
        <v>29</v>
      </c>
      <c r="AB43" s="50"/>
      <c r="AC43" s="48" t="s">
        <v>29</v>
      </c>
      <c r="AD43" s="50"/>
      <c r="AE43" s="48" t="s">
        <v>29</v>
      </c>
      <c r="AF43" s="50"/>
      <c r="AG43" s="56"/>
      <c r="AH43" s="14"/>
      <c r="AJ43" s="50"/>
      <c r="AK43" s="48"/>
      <c r="AL43" s="50"/>
      <c r="AM43" s="48"/>
      <c r="AN43" s="50"/>
      <c r="AO43" s="48"/>
      <c r="AP43" s="50"/>
      <c r="AQ43" s="48"/>
      <c r="AR43" s="50"/>
      <c r="AS43" s="48"/>
      <c r="AT43" s="50"/>
      <c r="AU43" s="48"/>
    </row>
    <row r="44" spans="2:48" ht="25.5" customHeight="1">
      <c r="B44" s="173" t="s">
        <v>86</v>
      </c>
      <c r="C44" s="173"/>
      <c r="D44" s="11">
        <v>661671.01235776884</v>
      </c>
      <c r="E44" s="12"/>
      <c r="F44" s="11">
        <v>753848.86268404743</v>
      </c>
      <c r="G44" s="12"/>
      <c r="H44" s="11">
        <v>766026.8093754031</v>
      </c>
      <c r="I44" s="12"/>
      <c r="J44" s="11">
        <v>829900.06760691328</v>
      </c>
      <c r="K44" s="12"/>
      <c r="L44" s="11">
        <v>659208.80805378745</v>
      </c>
      <c r="M44" s="12"/>
      <c r="N44" s="11">
        <v>533784.57050806913</v>
      </c>
      <c r="O44" s="12"/>
      <c r="P44" s="11">
        <v>360719.13802120957</v>
      </c>
      <c r="Q44" s="12"/>
      <c r="R44" s="11">
        <v>429719.40492781554</v>
      </c>
      <c r="S44" s="12"/>
      <c r="T44" s="11">
        <v>364040.74429994397</v>
      </c>
      <c r="U44" s="12"/>
      <c r="V44" s="11">
        <v>408565.57972092432</v>
      </c>
      <c r="W44" s="12"/>
      <c r="X44" s="11">
        <v>515558.72909028619</v>
      </c>
      <c r="Y44" s="12"/>
      <c r="Z44" s="11">
        <v>533561.7377271062</v>
      </c>
      <c r="AA44" s="12" t="s">
        <v>29</v>
      </c>
      <c r="AB44" s="11">
        <v>479889.4553384438</v>
      </c>
      <c r="AC44" s="48" t="s">
        <v>29</v>
      </c>
      <c r="AD44" s="11">
        <v>438051.86376482481</v>
      </c>
      <c r="AE44" s="48" t="s">
        <v>29</v>
      </c>
      <c r="AF44" s="11">
        <v>227968.80649806705</v>
      </c>
      <c r="AG44" s="56"/>
      <c r="AH44" s="11">
        <v>222779</v>
      </c>
      <c r="AJ44" s="11">
        <v>196980</v>
      </c>
      <c r="AK44" s="48"/>
      <c r="AL44" s="11">
        <v>227991.29781006643</v>
      </c>
      <c r="AM44" s="48"/>
      <c r="AN44" s="11">
        <v>347446</v>
      </c>
      <c r="AO44" s="48"/>
      <c r="AP44" s="11">
        <v>452696.33889299241</v>
      </c>
      <c r="AQ44" s="48"/>
      <c r="AR44" s="11">
        <v>512931</v>
      </c>
      <c r="AS44" s="48"/>
      <c r="AT44" s="11">
        <v>451180.35338707641</v>
      </c>
      <c r="AU44" s="48"/>
    </row>
    <row r="45" spans="2:48" ht="12.75" customHeight="1">
      <c r="C45" s="32" t="s">
        <v>40</v>
      </c>
      <c r="D45" s="14">
        <v>0</v>
      </c>
      <c r="E45" s="12"/>
      <c r="F45" s="14">
        <v>488.37144999999998</v>
      </c>
      <c r="G45" s="12" t="s">
        <v>49</v>
      </c>
      <c r="H45" s="14">
        <v>928.34536060606058</v>
      </c>
      <c r="I45" s="12" t="s">
        <v>49</v>
      </c>
      <c r="J45" s="14">
        <v>0</v>
      </c>
      <c r="K45" s="12"/>
      <c r="L45" s="14">
        <v>0</v>
      </c>
      <c r="M45" s="12"/>
      <c r="N45" s="14">
        <v>0</v>
      </c>
      <c r="O45" s="12"/>
      <c r="P45" s="14">
        <v>514.52</v>
      </c>
      <c r="Q45" s="12" t="s">
        <v>49</v>
      </c>
      <c r="R45" s="14">
        <v>0</v>
      </c>
      <c r="S45" s="12"/>
      <c r="T45" s="14">
        <v>0</v>
      </c>
      <c r="U45" s="12"/>
      <c r="V45" s="14">
        <v>0</v>
      </c>
      <c r="W45" s="12"/>
      <c r="X45" s="14">
        <v>159.72095745289334</v>
      </c>
      <c r="Y45" s="12" t="s">
        <v>49</v>
      </c>
      <c r="Z45" s="14">
        <v>0</v>
      </c>
      <c r="AA45" s="12" t="s">
        <v>29</v>
      </c>
      <c r="AB45" s="50">
        <v>0</v>
      </c>
      <c r="AC45" s="48" t="s">
        <v>29</v>
      </c>
      <c r="AD45" s="50">
        <v>0</v>
      </c>
      <c r="AE45" s="48" t="s">
        <v>29</v>
      </c>
      <c r="AF45" s="50">
        <v>214.13431</v>
      </c>
      <c r="AG45" s="56" t="s">
        <v>49</v>
      </c>
      <c r="AH45" s="14">
        <v>0</v>
      </c>
      <c r="AI45" s="56"/>
      <c r="AJ45" s="50">
        <v>14</v>
      </c>
      <c r="AK45" s="48" t="s">
        <v>49</v>
      </c>
      <c r="AL45" s="50">
        <v>0</v>
      </c>
      <c r="AM45" s="48"/>
      <c r="AN45" s="50">
        <v>0</v>
      </c>
      <c r="AO45" s="48"/>
      <c r="AP45" s="50">
        <v>0</v>
      </c>
      <c r="AQ45" s="48"/>
      <c r="AR45" s="50">
        <v>827</v>
      </c>
      <c r="AS45" s="48" t="s">
        <v>49</v>
      </c>
      <c r="AT45" s="50">
        <v>2957.8166148128694</v>
      </c>
      <c r="AU45" s="48" t="s">
        <v>49</v>
      </c>
    </row>
    <row r="46" spans="2:48" ht="12.75" customHeight="1">
      <c r="C46" s="32" t="s">
        <v>85</v>
      </c>
      <c r="D46" s="14">
        <v>271777.05243651243</v>
      </c>
      <c r="E46" s="12"/>
      <c r="F46" s="14">
        <v>116977.30350393998</v>
      </c>
      <c r="G46" s="12"/>
      <c r="H46" s="14">
        <v>118083.8152732116</v>
      </c>
      <c r="I46" s="12"/>
      <c r="J46" s="14">
        <v>100733.65234879155</v>
      </c>
      <c r="K46" s="12"/>
      <c r="L46" s="14">
        <v>78029.896902353168</v>
      </c>
      <c r="M46" s="12"/>
      <c r="N46" s="14">
        <v>36203.453466351064</v>
      </c>
      <c r="O46" s="12"/>
      <c r="P46" s="14">
        <v>28217.057829909503</v>
      </c>
      <c r="Q46" s="12"/>
      <c r="R46" s="14">
        <v>19732.448919980397</v>
      </c>
      <c r="S46" s="12"/>
      <c r="T46" s="14">
        <v>16956.701939698083</v>
      </c>
      <c r="U46" s="12"/>
      <c r="V46" s="14">
        <v>25218.292726866646</v>
      </c>
      <c r="W46" s="12"/>
      <c r="X46" s="14">
        <v>31384.799799619275</v>
      </c>
      <c r="Y46" s="12"/>
      <c r="Z46" s="14">
        <v>27189.6619584726</v>
      </c>
      <c r="AA46" s="12" t="s">
        <v>29</v>
      </c>
      <c r="AB46" s="50">
        <v>12788.61452218524</v>
      </c>
      <c r="AC46" s="48" t="s">
        <v>29</v>
      </c>
      <c r="AD46" s="50">
        <v>22214.593986999083</v>
      </c>
      <c r="AE46" s="48" t="s">
        <v>29</v>
      </c>
      <c r="AF46" s="50">
        <v>14911.964148967127</v>
      </c>
      <c r="AG46" s="56"/>
      <c r="AH46" s="14">
        <v>18244</v>
      </c>
      <c r="AJ46" s="50">
        <v>8417</v>
      </c>
      <c r="AK46" s="48"/>
      <c r="AL46" s="50">
        <v>10347.417964273069</v>
      </c>
      <c r="AM46" s="48" t="s">
        <v>49</v>
      </c>
      <c r="AN46" s="50">
        <v>9492</v>
      </c>
      <c r="AO46" s="48"/>
      <c r="AP46" s="50">
        <v>11125.545021264616</v>
      </c>
      <c r="AQ46" s="48"/>
      <c r="AR46" s="50">
        <v>8820</v>
      </c>
      <c r="AS46" s="48"/>
      <c r="AT46" s="50">
        <v>5759.5409426090746</v>
      </c>
      <c r="AU46" s="48"/>
    </row>
    <row r="47" spans="2:48" ht="12.75" customHeight="1">
      <c r="C47" s="91" t="s">
        <v>213</v>
      </c>
      <c r="D47" s="14">
        <v>188704.80852896773</v>
      </c>
      <c r="E47" s="12"/>
      <c r="F47" s="14">
        <v>197168.94609889784</v>
      </c>
      <c r="G47" s="12"/>
      <c r="H47" s="14">
        <v>225606.51967243123</v>
      </c>
      <c r="I47" s="12"/>
      <c r="J47" s="14">
        <v>311136.85088502249</v>
      </c>
      <c r="K47" s="12"/>
      <c r="L47" s="14">
        <v>259080.3673590596</v>
      </c>
      <c r="M47" s="12"/>
      <c r="N47" s="14">
        <v>127614.8031696457</v>
      </c>
      <c r="O47" s="12"/>
      <c r="P47" s="14">
        <v>101616.51950611128</v>
      </c>
      <c r="Q47" s="12"/>
      <c r="R47" s="14">
        <v>118329.52588184288</v>
      </c>
      <c r="S47" s="12"/>
      <c r="T47" s="14">
        <v>92832.054181908272</v>
      </c>
      <c r="U47" s="12"/>
      <c r="V47" s="14">
        <v>76154.26557651347</v>
      </c>
      <c r="W47" s="12"/>
      <c r="X47" s="14">
        <v>106392.34576956612</v>
      </c>
      <c r="Y47" s="12"/>
      <c r="Z47" s="14">
        <v>111748.56022785364</v>
      </c>
      <c r="AA47" s="12" t="s">
        <v>29</v>
      </c>
      <c r="AB47" s="50">
        <v>82237.825628019709</v>
      </c>
      <c r="AC47" s="48" t="s">
        <v>29</v>
      </c>
      <c r="AD47" s="50">
        <v>55832.590131112869</v>
      </c>
      <c r="AE47" s="48" t="s">
        <v>29</v>
      </c>
      <c r="AF47" s="50">
        <v>31120.166625920243</v>
      </c>
      <c r="AG47" s="56"/>
      <c r="AH47" s="14">
        <v>19360</v>
      </c>
      <c r="AJ47" s="50">
        <v>26987</v>
      </c>
      <c r="AK47" s="48"/>
      <c r="AL47" s="50">
        <v>23145.26853379107</v>
      </c>
      <c r="AM47" s="48"/>
      <c r="AN47" s="50">
        <v>20489</v>
      </c>
      <c r="AO47" s="48"/>
      <c r="AP47" s="50">
        <v>27384.503060144238</v>
      </c>
      <c r="AQ47" s="48"/>
      <c r="AR47" s="50">
        <v>18008</v>
      </c>
      <c r="AS47" s="48"/>
      <c r="AT47" s="50">
        <v>18350.318327877449</v>
      </c>
      <c r="AU47" s="48"/>
    </row>
    <row r="48" spans="2:48" ht="12.75" customHeight="1">
      <c r="C48" s="91" t="s">
        <v>214</v>
      </c>
      <c r="D48" s="14">
        <v>89866.698229843401</v>
      </c>
      <c r="E48" s="12"/>
      <c r="F48" s="14">
        <v>195796.94347412811</v>
      </c>
      <c r="G48" s="12"/>
      <c r="H48" s="14">
        <v>154697.24951999242</v>
      </c>
      <c r="I48" s="12"/>
      <c r="J48" s="14">
        <v>172005.32320732984</v>
      </c>
      <c r="K48" s="12"/>
      <c r="L48" s="14">
        <v>153170.08729768172</v>
      </c>
      <c r="M48" s="12"/>
      <c r="N48" s="14">
        <v>134309.52584241721</v>
      </c>
      <c r="O48" s="12"/>
      <c r="P48" s="14">
        <v>62289.392285856593</v>
      </c>
      <c r="Q48" s="12"/>
      <c r="R48" s="14">
        <v>90281.015869391282</v>
      </c>
      <c r="S48" s="12"/>
      <c r="T48" s="14">
        <v>83569.588357846951</v>
      </c>
      <c r="U48" s="12"/>
      <c r="V48" s="14">
        <v>101482.37997567683</v>
      </c>
      <c r="W48" s="12"/>
      <c r="X48" s="14">
        <v>125628.39588341209</v>
      </c>
      <c r="Y48" s="12"/>
      <c r="Z48" s="14">
        <v>136411.94207714469</v>
      </c>
      <c r="AA48" s="12" t="s">
        <v>29</v>
      </c>
      <c r="AB48" s="50">
        <v>114054.14019572243</v>
      </c>
      <c r="AC48" s="48" t="s">
        <v>29</v>
      </c>
      <c r="AD48" s="50">
        <v>89274.670490689212</v>
      </c>
      <c r="AE48" s="48" t="s">
        <v>29</v>
      </c>
      <c r="AF48" s="50">
        <v>50821.281504226055</v>
      </c>
      <c r="AG48" s="56"/>
      <c r="AH48" s="14">
        <v>36848</v>
      </c>
      <c r="AJ48" s="50">
        <v>37301</v>
      </c>
      <c r="AK48" s="48"/>
      <c r="AL48" s="50">
        <v>34491.321280434255</v>
      </c>
      <c r="AM48" s="48"/>
      <c r="AN48" s="50">
        <v>45984</v>
      </c>
      <c r="AO48" s="48"/>
      <c r="AP48" s="50">
        <v>41549.103276340378</v>
      </c>
      <c r="AQ48" s="48"/>
      <c r="AR48" s="50">
        <v>39994</v>
      </c>
      <c r="AS48" s="48"/>
      <c r="AT48" s="50">
        <v>33319.453695836826</v>
      </c>
      <c r="AU48" s="48"/>
    </row>
    <row r="49" spans="1:47" ht="12.75" customHeight="1">
      <c r="C49" s="91" t="s">
        <v>215</v>
      </c>
      <c r="D49" s="14">
        <v>39454.058815723998</v>
      </c>
      <c r="E49" s="12"/>
      <c r="F49" s="14">
        <v>69280.402114658355</v>
      </c>
      <c r="G49" s="12"/>
      <c r="H49" s="14">
        <v>93419.308837092773</v>
      </c>
      <c r="I49" s="12"/>
      <c r="J49" s="14">
        <v>98606.748083809885</v>
      </c>
      <c r="K49" s="12"/>
      <c r="L49" s="14">
        <v>75611.976328717894</v>
      </c>
      <c r="M49" s="12"/>
      <c r="N49" s="14">
        <v>87072.992440440357</v>
      </c>
      <c r="O49" s="12"/>
      <c r="P49" s="14">
        <v>66469.961930395802</v>
      </c>
      <c r="Q49" s="12"/>
      <c r="R49" s="14">
        <v>74823.003393166189</v>
      </c>
      <c r="S49" s="12"/>
      <c r="T49" s="14">
        <v>74533.244528787865</v>
      </c>
      <c r="U49" s="12"/>
      <c r="V49" s="14">
        <v>83683.42146517527</v>
      </c>
      <c r="W49" s="12"/>
      <c r="X49" s="14">
        <v>94370.903629937631</v>
      </c>
      <c r="Y49" s="12"/>
      <c r="Z49" s="14">
        <v>118512.06604439847</v>
      </c>
      <c r="AA49" s="12" t="s">
        <v>29</v>
      </c>
      <c r="AB49" s="50">
        <v>107986.4773518162</v>
      </c>
      <c r="AC49" s="48" t="s">
        <v>29</v>
      </c>
      <c r="AD49" s="50">
        <v>88992.539629025749</v>
      </c>
      <c r="AE49" s="48" t="s">
        <v>29</v>
      </c>
      <c r="AF49" s="50">
        <v>41693.915022843197</v>
      </c>
      <c r="AG49" s="56"/>
      <c r="AH49" s="14">
        <v>32132</v>
      </c>
      <c r="AJ49" s="50">
        <v>32012</v>
      </c>
      <c r="AK49" s="48"/>
      <c r="AL49" s="50">
        <v>42738.652567294826</v>
      </c>
      <c r="AM49" s="48"/>
      <c r="AN49" s="50">
        <v>51054</v>
      </c>
      <c r="AO49" s="48"/>
      <c r="AP49" s="50">
        <v>51756.315933361126</v>
      </c>
      <c r="AQ49" s="48"/>
      <c r="AR49" s="50">
        <v>66802</v>
      </c>
      <c r="AS49" s="48"/>
      <c r="AT49" s="50">
        <v>61118.567173746123</v>
      </c>
      <c r="AU49" s="48"/>
    </row>
    <row r="50" spans="1:47" ht="12.75" customHeight="1">
      <c r="C50" s="91" t="s">
        <v>216</v>
      </c>
      <c r="D50" s="14">
        <v>27659.515333809526</v>
      </c>
      <c r="E50" s="12"/>
      <c r="F50" s="14">
        <v>73759.609477926497</v>
      </c>
      <c r="G50" s="12"/>
      <c r="H50" s="14">
        <v>27694.657969259555</v>
      </c>
      <c r="I50" s="12"/>
      <c r="J50" s="14">
        <v>37891.215596574773</v>
      </c>
      <c r="K50" s="12"/>
      <c r="L50" s="14">
        <v>20161.699248048561</v>
      </c>
      <c r="M50" s="12"/>
      <c r="N50" s="14">
        <v>39133.439912005226</v>
      </c>
      <c r="O50" s="12"/>
      <c r="P50" s="14">
        <v>23122.804074544991</v>
      </c>
      <c r="Q50" s="12"/>
      <c r="R50" s="14">
        <v>26301.576516488731</v>
      </c>
      <c r="S50" s="12"/>
      <c r="T50" s="14">
        <v>21412.640628744979</v>
      </c>
      <c r="U50" s="12"/>
      <c r="V50" s="14">
        <v>24761.307398717716</v>
      </c>
      <c r="W50" s="12"/>
      <c r="X50" s="14">
        <v>27906.086085325594</v>
      </c>
      <c r="Y50" s="12"/>
      <c r="Z50" s="14">
        <v>37998.351466280226</v>
      </c>
      <c r="AA50" s="12" t="s">
        <v>29</v>
      </c>
      <c r="AB50" s="50">
        <v>51685.641962869733</v>
      </c>
      <c r="AC50" s="48" t="s">
        <v>29</v>
      </c>
      <c r="AD50" s="50">
        <v>57151.338191285431</v>
      </c>
      <c r="AE50" s="48" t="s">
        <v>29</v>
      </c>
      <c r="AF50" s="50">
        <v>24168.983239074838</v>
      </c>
      <c r="AG50" s="56"/>
      <c r="AH50" s="14">
        <v>19838</v>
      </c>
      <c r="AJ50" s="50">
        <v>16158</v>
      </c>
      <c r="AK50" s="48"/>
      <c r="AL50" s="50">
        <v>19664.373804983501</v>
      </c>
      <c r="AM50" s="48"/>
      <c r="AN50" s="50">
        <v>36202</v>
      </c>
      <c r="AO50" s="48"/>
      <c r="AP50" s="50">
        <v>36204.693034374912</v>
      </c>
      <c r="AQ50" s="48"/>
      <c r="AR50" s="50">
        <v>37727</v>
      </c>
      <c r="AS50" s="48"/>
      <c r="AT50" s="50">
        <v>45954.33219401665</v>
      </c>
      <c r="AU50" s="48"/>
    </row>
    <row r="51" spans="1:47" ht="12.75" customHeight="1">
      <c r="C51" s="91" t="s">
        <v>217</v>
      </c>
      <c r="D51" s="14">
        <v>40549.909637435499</v>
      </c>
      <c r="E51" s="12"/>
      <c r="F51" s="14">
        <v>85122.861273536226</v>
      </c>
      <c r="G51" s="12"/>
      <c r="H51" s="14">
        <v>94028.787928632315</v>
      </c>
      <c r="I51" s="12"/>
      <c r="J51" s="14">
        <v>63547.527937275874</v>
      </c>
      <c r="K51" s="12"/>
      <c r="L51" s="14">
        <v>45961.762725041517</v>
      </c>
      <c r="M51" s="12"/>
      <c r="N51" s="14">
        <v>74511.42716020481</v>
      </c>
      <c r="O51" s="12"/>
      <c r="P51" s="14">
        <v>49332.636259933723</v>
      </c>
      <c r="Q51" s="12"/>
      <c r="R51" s="14">
        <v>60133.594609425854</v>
      </c>
      <c r="S51" s="12"/>
      <c r="T51" s="14">
        <v>55752.777492651679</v>
      </c>
      <c r="U51" s="12"/>
      <c r="V51" s="14">
        <v>74023.954668272883</v>
      </c>
      <c r="W51" s="12"/>
      <c r="X51" s="14">
        <v>99928.285923978372</v>
      </c>
      <c r="Y51" s="12"/>
      <c r="Z51" s="14">
        <v>77285.240011056841</v>
      </c>
      <c r="AA51" s="12" t="s">
        <v>29</v>
      </c>
      <c r="AB51" s="50">
        <v>81049.583771785023</v>
      </c>
      <c r="AC51" s="48" t="s">
        <v>29</v>
      </c>
      <c r="AD51" s="50">
        <v>101249.38486625513</v>
      </c>
      <c r="AE51" s="48" t="s">
        <v>29</v>
      </c>
      <c r="AF51" s="50">
        <v>50702.076790984116</v>
      </c>
      <c r="AG51" s="56"/>
      <c r="AH51" s="14">
        <v>45864</v>
      </c>
      <c r="AJ51" s="50">
        <v>53008</v>
      </c>
      <c r="AK51" s="48"/>
      <c r="AL51" s="50">
        <v>62758.950868931723</v>
      </c>
      <c r="AM51" s="48"/>
      <c r="AN51" s="50">
        <v>94868</v>
      </c>
      <c r="AO51" s="48"/>
      <c r="AP51" s="50">
        <v>156620.17717435677</v>
      </c>
      <c r="AQ51" s="48"/>
      <c r="AR51" s="50">
        <v>164639</v>
      </c>
      <c r="AS51" s="48"/>
      <c r="AT51" s="50">
        <v>193111.95712386127</v>
      </c>
      <c r="AU51" s="48"/>
    </row>
    <row r="52" spans="1:47" ht="12.75" customHeight="1">
      <c r="C52" s="32" t="s">
        <v>28</v>
      </c>
      <c r="D52" s="14">
        <v>3658.9693754761897</v>
      </c>
      <c r="E52" s="12" t="s">
        <v>49</v>
      </c>
      <c r="F52" s="14">
        <v>15254.425290960346</v>
      </c>
      <c r="G52" s="12"/>
      <c r="H52" s="14">
        <v>51568.124814176997</v>
      </c>
      <c r="I52" s="12"/>
      <c r="J52" s="14">
        <v>45978.749548108848</v>
      </c>
      <c r="K52" s="12"/>
      <c r="L52" s="14">
        <v>27193.018192885022</v>
      </c>
      <c r="M52" s="12"/>
      <c r="N52" s="14">
        <v>34938.928517004708</v>
      </c>
      <c r="O52" s="12"/>
      <c r="P52" s="14">
        <v>29156.246134457706</v>
      </c>
      <c r="Q52" s="12"/>
      <c r="R52" s="14">
        <v>40118.239737519201</v>
      </c>
      <c r="S52" s="12"/>
      <c r="T52" s="14">
        <v>18983.737170306438</v>
      </c>
      <c r="U52" s="12"/>
      <c r="V52" s="14">
        <v>23241.957909700046</v>
      </c>
      <c r="W52" s="12"/>
      <c r="X52" s="14">
        <v>29788.191040993621</v>
      </c>
      <c r="Y52" s="12"/>
      <c r="Z52" s="14">
        <v>24415.915941900399</v>
      </c>
      <c r="AA52" s="12" t="s">
        <v>29</v>
      </c>
      <c r="AB52" s="50">
        <v>30087.171906048359</v>
      </c>
      <c r="AC52" s="48" t="s">
        <v>29</v>
      </c>
      <c r="AD52" s="50">
        <v>23336.746469457263</v>
      </c>
      <c r="AE52" s="48" t="s">
        <v>29</v>
      </c>
      <c r="AF52" s="50">
        <v>14336.284856051716</v>
      </c>
      <c r="AG52" s="56"/>
      <c r="AH52" s="14">
        <v>50494</v>
      </c>
      <c r="AJ52" s="50">
        <v>23083</v>
      </c>
      <c r="AK52" s="48"/>
      <c r="AL52" s="50">
        <v>34845.312790357988</v>
      </c>
      <c r="AM52" s="48" t="s">
        <v>49</v>
      </c>
      <c r="AN52" s="50">
        <v>89357</v>
      </c>
      <c r="AO52" s="48"/>
      <c r="AP52" s="50">
        <v>128056.00139315038</v>
      </c>
      <c r="AQ52" s="48"/>
      <c r="AR52" s="50">
        <v>176113</v>
      </c>
      <c r="AS52" s="48"/>
      <c r="AT52" s="50">
        <v>90608.3673143161</v>
      </c>
      <c r="AU52" s="48"/>
    </row>
    <row r="53" spans="1:47" ht="12.75" customHeight="1">
      <c r="C53" s="32"/>
      <c r="D53" s="14"/>
      <c r="E53" s="12"/>
      <c r="F53" s="14"/>
      <c r="G53" s="12"/>
      <c r="H53" s="14"/>
      <c r="I53" s="12"/>
      <c r="J53" s="14"/>
      <c r="K53" s="12"/>
      <c r="L53" s="14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 t="s">
        <v>29</v>
      </c>
      <c r="AB53" s="50"/>
      <c r="AC53" s="48" t="s">
        <v>29</v>
      </c>
      <c r="AD53" s="50"/>
      <c r="AE53" s="48" t="s">
        <v>29</v>
      </c>
      <c r="AF53" s="50"/>
      <c r="AG53" s="56"/>
      <c r="AH53" s="14"/>
      <c r="AJ53" s="50"/>
      <c r="AK53" s="48"/>
      <c r="AL53" s="50"/>
      <c r="AM53" s="48"/>
      <c r="AN53" s="50"/>
      <c r="AO53" s="48"/>
      <c r="AP53" s="50"/>
      <c r="AQ53" s="48"/>
      <c r="AR53" s="50"/>
      <c r="AS53" s="48"/>
      <c r="AT53" s="50"/>
      <c r="AU53" s="48"/>
    </row>
    <row r="54" spans="1:47" ht="12.75" customHeight="1">
      <c r="B54" s="157" t="s">
        <v>87</v>
      </c>
      <c r="C54" s="157"/>
      <c r="D54" s="11">
        <v>661671.01235776825</v>
      </c>
      <c r="E54" s="12"/>
      <c r="F54" s="11">
        <v>753848.8626840486</v>
      </c>
      <c r="G54" s="12"/>
      <c r="H54" s="11">
        <v>766026.80937540368</v>
      </c>
      <c r="I54" s="12"/>
      <c r="J54" s="11">
        <v>829900.06760691409</v>
      </c>
      <c r="K54" s="12"/>
      <c r="L54" s="11">
        <v>659208.80805378756</v>
      </c>
      <c r="M54" s="12"/>
      <c r="N54" s="11">
        <v>533784.57050806854</v>
      </c>
      <c r="O54" s="12"/>
      <c r="P54" s="11">
        <v>360719.13802120939</v>
      </c>
      <c r="Q54" s="12"/>
      <c r="R54" s="11">
        <v>429719.40492781554</v>
      </c>
      <c r="S54" s="12"/>
      <c r="T54" s="11">
        <v>364040.74429994397</v>
      </c>
      <c r="U54" s="12"/>
      <c r="V54" s="11">
        <v>408565.57972092432</v>
      </c>
      <c r="W54" s="12"/>
      <c r="X54" s="11">
        <v>515558.72909028619</v>
      </c>
      <c r="Y54" s="12"/>
      <c r="Z54" s="11">
        <v>533561.7377271062</v>
      </c>
      <c r="AA54" s="12" t="s">
        <v>29</v>
      </c>
      <c r="AB54" s="11">
        <v>479889.4553384438</v>
      </c>
      <c r="AC54" s="48" t="s">
        <v>29</v>
      </c>
      <c r="AD54" s="11">
        <v>438051.86376482481</v>
      </c>
      <c r="AE54" s="48" t="s">
        <v>29</v>
      </c>
      <c r="AF54" s="11">
        <v>227968.80649806722</v>
      </c>
      <c r="AG54" s="56"/>
      <c r="AH54" s="11">
        <v>222779</v>
      </c>
      <c r="AJ54" s="11">
        <v>196980</v>
      </c>
      <c r="AK54" s="48"/>
      <c r="AL54" s="11">
        <v>227991.2978100664</v>
      </c>
      <c r="AM54" s="48"/>
      <c r="AN54" s="11">
        <v>347446</v>
      </c>
      <c r="AO54" s="48"/>
      <c r="AP54" s="11">
        <v>452696.33889299183</v>
      </c>
      <c r="AQ54" s="48"/>
      <c r="AR54" s="11">
        <v>512931.14125886216</v>
      </c>
      <c r="AS54" s="48"/>
      <c r="AT54" s="11">
        <v>451180.35338707699</v>
      </c>
      <c r="AU54" s="48"/>
    </row>
    <row r="55" spans="1:47" ht="12.75" customHeight="1">
      <c r="C55" s="90" t="s">
        <v>218</v>
      </c>
      <c r="D55" s="14">
        <v>196156.88441263814</v>
      </c>
      <c r="E55" s="12"/>
      <c r="F55" s="14">
        <v>195709.90042300182</v>
      </c>
      <c r="G55" s="12"/>
      <c r="H55" s="14">
        <v>198663.4835908339</v>
      </c>
      <c r="I55" s="12"/>
      <c r="J55" s="14">
        <v>234828.94826899367</v>
      </c>
      <c r="K55" s="12"/>
      <c r="L55" s="14">
        <v>210947.87407840716</v>
      </c>
      <c r="M55" s="12"/>
      <c r="N55" s="14">
        <v>157529.36542194564</v>
      </c>
      <c r="O55" s="12"/>
      <c r="P55" s="14">
        <v>119243.51392501217</v>
      </c>
      <c r="Q55" s="12"/>
      <c r="R55" s="14">
        <v>132710.87920367377</v>
      </c>
      <c r="S55" s="12"/>
      <c r="T55" s="14">
        <v>130591.63608788003</v>
      </c>
      <c r="U55" s="12"/>
      <c r="V55" s="14">
        <v>112201.23971587906</v>
      </c>
      <c r="W55" s="12"/>
      <c r="X55" s="14">
        <v>119268.14768658503</v>
      </c>
      <c r="Y55" s="12"/>
      <c r="Z55" s="14">
        <v>137499.41237041398</v>
      </c>
      <c r="AA55" s="12" t="s">
        <v>29</v>
      </c>
      <c r="AB55" s="50">
        <v>188859.30896879506</v>
      </c>
      <c r="AC55" s="48" t="s">
        <v>29</v>
      </c>
      <c r="AD55" s="50">
        <v>150235.77727287711</v>
      </c>
      <c r="AE55" s="48" t="s">
        <v>29</v>
      </c>
      <c r="AF55" s="50">
        <v>98792.658466075067</v>
      </c>
      <c r="AG55" s="56"/>
      <c r="AH55" s="14">
        <v>82764</v>
      </c>
      <c r="AJ55" s="50">
        <v>94782</v>
      </c>
      <c r="AK55" s="48"/>
      <c r="AL55" s="50">
        <v>71024.13198997466</v>
      </c>
      <c r="AM55" s="48"/>
      <c r="AN55" s="50">
        <v>132054</v>
      </c>
      <c r="AO55" s="48"/>
      <c r="AP55" s="50">
        <v>216892.92168632406</v>
      </c>
      <c r="AQ55" s="48"/>
      <c r="AR55" s="50">
        <v>265209.06273232104</v>
      </c>
      <c r="AS55" s="48"/>
      <c r="AT55" s="50">
        <v>210112.5094841219</v>
      </c>
      <c r="AU55" s="48"/>
    </row>
    <row r="56" spans="1:47" ht="12.75" customHeight="1">
      <c r="C56" s="90" t="s">
        <v>219</v>
      </c>
      <c r="D56" s="14">
        <v>455361.41739108245</v>
      </c>
      <c r="E56" s="12"/>
      <c r="F56" s="14">
        <v>517618.33238314098</v>
      </c>
      <c r="G56" s="12"/>
      <c r="H56" s="14">
        <v>512044.90338141937</v>
      </c>
      <c r="I56" s="12"/>
      <c r="J56" s="14">
        <v>530483.48260259326</v>
      </c>
      <c r="K56" s="12"/>
      <c r="L56" s="14">
        <v>387850.79269657301</v>
      </c>
      <c r="M56" s="12"/>
      <c r="N56" s="14">
        <v>314505.84487443732</v>
      </c>
      <c r="O56" s="12"/>
      <c r="P56" s="14">
        <v>221275.22375167598</v>
      </c>
      <c r="Q56" s="12"/>
      <c r="R56" s="14">
        <v>277905.18627084402</v>
      </c>
      <c r="S56" s="12"/>
      <c r="T56" s="14">
        <v>211331.41189309937</v>
      </c>
      <c r="U56" s="12"/>
      <c r="V56" s="14">
        <v>269874.21943598607</v>
      </c>
      <c r="W56" s="12"/>
      <c r="X56" s="14">
        <v>372939.17422645027</v>
      </c>
      <c r="Y56" s="12"/>
      <c r="Z56" s="14">
        <v>373774.57188594516</v>
      </c>
      <c r="AA56" s="12" t="s">
        <v>29</v>
      </c>
      <c r="AB56" s="50">
        <v>287282.88718054217</v>
      </c>
      <c r="AC56" s="48" t="s">
        <v>29</v>
      </c>
      <c r="AD56" s="50">
        <v>283471.17171624955</v>
      </c>
      <c r="AE56" s="48" t="s">
        <v>29</v>
      </c>
      <c r="AF56" s="50">
        <v>129077.05304521779</v>
      </c>
      <c r="AG56" s="56"/>
      <c r="AH56" s="14">
        <v>138264</v>
      </c>
      <c r="AJ56" s="50">
        <v>102197</v>
      </c>
      <c r="AK56" s="48"/>
      <c r="AL56" s="50">
        <v>156876.33027456372</v>
      </c>
      <c r="AM56" s="48"/>
      <c r="AN56" s="50">
        <v>212380</v>
      </c>
      <c r="AO56" s="48"/>
      <c r="AP56" s="50">
        <v>230121.12899399045</v>
      </c>
      <c r="AQ56" s="48"/>
      <c r="AR56" s="50">
        <v>238904.80026720234</v>
      </c>
      <c r="AS56" s="48"/>
      <c r="AT56" s="50">
        <v>225566.14794721434</v>
      </c>
      <c r="AU56" s="48"/>
    </row>
    <row r="57" spans="1:47" ht="12.75" customHeight="1">
      <c r="C57" s="32" t="s">
        <v>28</v>
      </c>
      <c r="D57" s="14">
        <v>10152.710554047619</v>
      </c>
      <c r="E57" s="12"/>
      <c r="F57" s="14">
        <v>40520.629877905878</v>
      </c>
      <c r="G57" s="12"/>
      <c r="H57" s="14">
        <v>55318.422403150464</v>
      </c>
      <c r="I57" s="12"/>
      <c r="J57" s="14">
        <v>64587.636735327244</v>
      </c>
      <c r="K57" s="12"/>
      <c r="L57" s="14">
        <v>60410.141278807401</v>
      </c>
      <c r="M57" s="12"/>
      <c r="N57" s="14">
        <v>61749.360211685613</v>
      </c>
      <c r="O57" s="12"/>
      <c r="P57" s="14">
        <v>20200.40034452128</v>
      </c>
      <c r="Q57" s="12"/>
      <c r="R57" s="14">
        <v>19103.339453297198</v>
      </c>
      <c r="S57" s="12"/>
      <c r="T57" s="14">
        <v>22117.696318964594</v>
      </c>
      <c r="U57" s="12"/>
      <c r="V57" s="14">
        <v>26490.12056905809</v>
      </c>
      <c r="W57" s="12"/>
      <c r="X57" s="14">
        <v>23351.407177250188</v>
      </c>
      <c r="Y57" s="12"/>
      <c r="Z57" s="14">
        <v>22287.753470747168</v>
      </c>
      <c r="AA57" s="12" t="s">
        <v>29</v>
      </c>
      <c r="AB57" s="50">
        <v>3747.2591891096081</v>
      </c>
      <c r="AC57" s="48" t="s">
        <v>29</v>
      </c>
      <c r="AD57" s="50">
        <v>4344.9147756993143</v>
      </c>
      <c r="AE57" s="48" t="s">
        <v>49</v>
      </c>
      <c r="AF57" s="50">
        <v>99.094986774193544</v>
      </c>
      <c r="AG57" s="56" t="s">
        <v>49</v>
      </c>
      <c r="AH57" s="14">
        <v>1751</v>
      </c>
      <c r="AI57" s="56" t="s">
        <v>49</v>
      </c>
      <c r="AJ57" s="50">
        <v>0</v>
      </c>
      <c r="AK57" s="48"/>
      <c r="AL57" s="50">
        <v>90.835545528000011</v>
      </c>
      <c r="AM57" s="48" t="s">
        <v>49</v>
      </c>
      <c r="AN57" s="50">
        <v>3012</v>
      </c>
      <c r="AO57" s="48" t="s">
        <v>49</v>
      </c>
      <c r="AP57" s="50">
        <v>5682.2882126772674</v>
      </c>
      <c r="AQ57" s="48" t="s">
        <v>49</v>
      </c>
      <c r="AR57" s="50">
        <v>8817.2782593387437</v>
      </c>
      <c r="AS57" s="48" t="s">
        <v>49</v>
      </c>
      <c r="AT57" s="50">
        <v>15501.695955740759</v>
      </c>
      <c r="AU57" s="48" t="s">
        <v>49</v>
      </c>
    </row>
    <row r="58" spans="1:47" ht="6" customHeight="1" thickBo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6" customHeight="1"/>
    <row r="60" spans="1:47" s="16" customFormat="1" ht="12.75" customHeight="1">
      <c r="A60" s="17" t="s">
        <v>41</v>
      </c>
      <c r="B60" s="18">
        <v>1</v>
      </c>
      <c r="C60" s="165" t="s">
        <v>172</v>
      </c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76"/>
      <c r="AE60" s="76"/>
    </row>
    <row r="61" spans="1:47" s="16" customFormat="1" ht="12.75" customHeight="1">
      <c r="B61" s="18">
        <v>2</v>
      </c>
      <c r="C61" s="165" t="s">
        <v>50</v>
      </c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76"/>
      <c r="AE61" s="76"/>
    </row>
    <row r="62" spans="1:47" s="16" customFormat="1" ht="12.75" customHeight="1">
      <c r="B62" s="19">
        <v>0</v>
      </c>
      <c r="C62" s="165" t="s">
        <v>42</v>
      </c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76"/>
      <c r="AE62" s="76"/>
    </row>
    <row r="63" spans="1:47" s="16" customFormat="1" ht="12.75" customHeight="1">
      <c r="B63" s="20" t="s">
        <v>49</v>
      </c>
      <c r="C63" s="165" t="s">
        <v>109</v>
      </c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76"/>
      <c r="AE63" s="76"/>
    </row>
    <row r="64" spans="1:47">
      <c r="B64" s="158" t="s">
        <v>242</v>
      </c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</row>
    <row r="65" spans="1:2">
      <c r="A65" s="16"/>
      <c r="B65" s="16"/>
    </row>
    <row r="66" spans="1:2">
      <c r="A66" s="21"/>
      <c r="B66" s="22"/>
    </row>
    <row r="67" spans="1:2">
      <c r="A67" s="21"/>
      <c r="B67" s="31"/>
    </row>
  </sheetData>
  <mergeCells count="40">
    <mergeCell ref="AT9:AU9"/>
    <mergeCell ref="AR9:AS9"/>
    <mergeCell ref="AP9:AQ9"/>
    <mergeCell ref="B64:AG64"/>
    <mergeCell ref="C63:AC63"/>
    <mergeCell ref="T9:U9"/>
    <mergeCell ref="P9:Q9"/>
    <mergeCell ref="X9:Y9"/>
    <mergeCell ref="B44:C44"/>
    <mergeCell ref="B13:C13"/>
    <mergeCell ref="B14:C14"/>
    <mergeCell ref="H9:I9"/>
    <mergeCell ref="J9:K9"/>
    <mergeCell ref="C62:AC62"/>
    <mergeCell ref="B54:C54"/>
    <mergeCell ref="C61:AC61"/>
    <mergeCell ref="B35:C35"/>
    <mergeCell ref="B17:C17"/>
    <mergeCell ref="B26:C26"/>
    <mergeCell ref="C60:AC60"/>
    <mergeCell ref="V9:W9"/>
    <mergeCell ref="N9:O9"/>
    <mergeCell ref="A12:C12"/>
    <mergeCell ref="A6:C9"/>
    <mergeCell ref="R9:S9"/>
    <mergeCell ref="F9:G9"/>
    <mergeCell ref="D9:E9"/>
    <mergeCell ref="L9:M9"/>
    <mergeCell ref="AB9:AC9"/>
    <mergeCell ref="Z9:AA9"/>
    <mergeCell ref="AN9:AO9"/>
    <mergeCell ref="A1:AO1"/>
    <mergeCell ref="A2:AO2"/>
    <mergeCell ref="A3:AO3"/>
    <mergeCell ref="D6:AO6"/>
    <mergeCell ref="AH9:AI9"/>
    <mergeCell ref="AD9:AE9"/>
    <mergeCell ref="AF9:AG9"/>
    <mergeCell ref="AJ9:AK9"/>
    <mergeCell ref="AL9:AM9"/>
  </mergeCells>
  <phoneticPr fontId="0" type="noConversion"/>
  <hyperlinks>
    <hyperlink ref="AW1" location="Índice!A1" display="Ir a Índice" xr:uid="{00000000-0004-0000-0F00-000000000000}"/>
  </hyperlinks>
  <printOptions horizontalCentered="1"/>
  <pageMargins left="0.78740157480314965" right="0.78740157480314965" top="0.78740157480314965" bottom="0.78740157480314965" header="0.39370078740157483" footer="0.39370078740157483"/>
  <pageSetup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Índice_Preliminares</vt:lpstr>
      <vt:lpstr>EU7.2.3.1_Tot_Preliminares</vt:lpstr>
      <vt:lpstr>EU7.2.3.2_Tot_Preliminares</vt:lpstr>
      <vt:lpstr>EU7.2.3.3_Tot_Preliminares</vt:lpstr>
      <vt:lpstr>EU7.2.3.4_Tot_Preliminares</vt:lpstr>
      <vt:lpstr>EU7.2.3.5_Tot_Preliminares</vt:lpstr>
      <vt:lpstr>EU7.2.3.6.1_ResMex_Preliminares</vt:lpstr>
      <vt:lpstr>EU7.2.3.6.2_ResMex_Preliminares</vt:lpstr>
      <vt:lpstr>EU7.2.3.6.3_ResMex_Preliminares</vt:lpstr>
      <vt:lpstr>EU7.2.3.6.4_ResMex_Preliminares</vt:lpstr>
      <vt:lpstr>EU7.2.3.6.5_ResMex_Preliminares</vt:lpstr>
      <vt:lpstr>EU7.2.3.6.6_ResMex_Preliminares</vt:lpstr>
      <vt:lpstr>EU7.2.3.7.1_ResEU_Preliminares</vt:lpstr>
      <vt:lpstr>EU7.2.3.7.2_ResEU_Preliminares</vt:lpstr>
      <vt:lpstr>EU7.2.3.7.3_ResEU_Preliminares</vt:lpstr>
      <vt:lpstr>EU7.2.3.7.4_ResEU_Preliminares</vt:lpstr>
      <vt:lpstr>EU7.2.3.1_Tot_Preliminares!Área_de_impresión</vt:lpstr>
      <vt:lpstr>EU7.2.3.2_Tot_Preliminares!Área_de_impresión</vt:lpstr>
      <vt:lpstr>EU7.2.3.3_Tot_Preliminares!Área_de_impresión</vt:lpstr>
      <vt:lpstr>EU7.2.3.4_Tot_Preliminares!Área_de_impresión</vt:lpstr>
      <vt:lpstr>EU7.2.3.5_Tot_Preliminares!Área_de_impresión</vt:lpstr>
      <vt:lpstr>EU7.2.3.6.1_ResMex_Preliminares!Área_de_impresión</vt:lpstr>
      <vt:lpstr>EU7.2.3.6.2_ResMex_Preliminares!Área_de_impresión</vt:lpstr>
      <vt:lpstr>EU7.2.3.6.3_ResMex_Preliminares!Área_de_impresión</vt:lpstr>
      <vt:lpstr>EU7.2.3.6.4_ResMex_Preliminares!Área_de_impresión</vt:lpstr>
      <vt:lpstr>EU7.2.3.6.5_ResMex_Preliminares!Área_de_impresión</vt:lpstr>
      <vt:lpstr>EU7.2.3.6.6_ResMex_Preliminares!Área_de_impresión</vt:lpstr>
      <vt:lpstr>EU7.2.3.7.1_ResEU_Preliminares!Área_de_impresión</vt:lpstr>
      <vt:lpstr>EU7.2.3.7.2_ResEU_Preliminares!Área_de_impresión</vt:lpstr>
      <vt:lpstr>EU7.2.3.7.3_ResEU_Preliminares!Área_de_impresión</vt:lpstr>
      <vt:lpstr>EU7.2.3.7.4_ResEU_Preliminares!Área_de_impresión</vt:lpstr>
      <vt:lpstr>Índice_Preliminares!Área_de_impresión</vt:lpstr>
    </vt:vector>
  </TitlesOfParts>
  <Company>Consejo Nacional de Poblacion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 Migracion Internacional</dc:creator>
  <cp:lastModifiedBy>Microsoft Office User</cp:lastModifiedBy>
  <cp:lastPrinted>2014-06-26T19:05:02Z</cp:lastPrinted>
  <dcterms:created xsi:type="dcterms:W3CDTF">2005-08-16T00:19:45Z</dcterms:created>
  <dcterms:modified xsi:type="dcterms:W3CDTF">2021-05-14T15:00:07Z</dcterms:modified>
</cp:coreProperties>
</file>