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luzadrianatovarmartinez/Downloads/"/>
    </mc:Choice>
  </mc:AlternateContent>
  <xr:revisionPtr revIDLastSave="0" documentId="13_ncr:1_{25010E15-B8A0-2648-A31D-F27E9D8A86B1}" xr6:coauthVersionLast="47" xr6:coauthVersionMax="47" xr10:uidLastSave="{00000000-0000-0000-0000-000000000000}"/>
  <bookViews>
    <workbookView xWindow="0" yWindow="500" windowWidth="27140" windowHeight="15240" tabRatio="500" activeTab="4" xr2:uid="{00000000-000D-0000-FFFF-FFFF00000000}"/>
  </bookViews>
  <sheets>
    <sheet name="Índice_Preliminares" sheetId="1" r:id="rId1"/>
    <sheet name="DEV7.3.1_Tot_Preliminares" sheetId="2" r:id="rId2"/>
    <sheet name="DEV7.3.2_Tot_Preliminares" sheetId="3" r:id="rId3"/>
    <sheet name="DEV7.3.3_Tot_Preliminares" sheetId="4" r:id="rId4"/>
    <sheet name="DEV7.3.4 _Tot_Preliminares" sheetId="5" r:id="rId5"/>
  </sheets>
  <definedNames>
    <definedName name="_xlnm._FilterDatabase" localSheetId="1">'DEV7.3.1_Tot_Preliminares'!#REF!</definedName>
    <definedName name="_xlnm._FilterDatabase" localSheetId="2">'DEV7.3.2_Tot_Preliminares'!#REF!</definedName>
    <definedName name="_xlnm._FilterDatabase" localSheetId="3">'DEV7.3.3_Tot_Preliminares'!#REF!</definedName>
    <definedName name="_xlnm._FilterDatabase" localSheetId="4">'DEV7.3.4 _Tot_Preliminares'!#REF!</definedName>
    <definedName name="_xlnm.Print_Area" localSheetId="1">'DEV7.3.1_Tot_Preliminares'!$A$1:$AI$75</definedName>
    <definedName name="_xlnm.Print_Area" localSheetId="2">'DEV7.3.2_Tot_Preliminares'!$A$1:$AH$135</definedName>
    <definedName name="_xlnm.Print_Area" localSheetId="3">'DEV7.3.3_Tot_Preliminares'!$A$1:$AI$124</definedName>
    <definedName name="_xlnm.Print_Area" localSheetId="4">'DEV7.3.4 _Tot_Preliminares'!$A$1:$AJ$208</definedName>
    <definedName name="_xlnm.Print_Area" localSheetId="0">Índice_Preliminares!$A$1:$J$45</definedName>
    <definedName name="_xlnm.Print_Titles" localSheetId="4">'DEV7.3.4 _Tot_Preliminares'!$5:$10</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AM142" i="5" l="1"/>
  <c r="AQ105" i="5"/>
  <c r="AV66" i="4"/>
  <c r="AT66" i="4"/>
  <c r="AR66" i="4"/>
  <c r="AP66" i="4"/>
  <c r="AL66" i="4"/>
  <c r="AV63" i="4"/>
  <c r="AT63" i="4"/>
  <c r="AR63" i="4"/>
  <c r="AP63" i="4"/>
  <c r="AL63" i="4"/>
  <c r="AL62" i="4" s="1"/>
  <c r="AT62" i="4"/>
  <c r="AR62" i="4"/>
  <c r="AP62" i="4"/>
  <c r="AN62" i="4"/>
  <c r="AV17" i="4"/>
  <c r="AT17" i="4"/>
  <c r="AR17" i="4"/>
  <c r="AP17" i="4"/>
  <c r="AN17" i="4"/>
  <c r="AV14" i="4"/>
  <c r="AT14" i="4"/>
  <c r="AR14" i="4"/>
  <c r="AP14" i="4"/>
  <c r="AN14" i="4"/>
  <c r="AL13" i="4"/>
</calcChain>
</file>

<file path=xl/sharedStrings.xml><?xml version="1.0" encoding="utf-8"?>
<sst xmlns="http://schemas.openxmlformats.org/spreadsheetml/2006/main" count="6695" uniqueCount="258">
  <si>
    <t>Encuesta sobre Migración en la Frontera Norte de México</t>
  </si>
  <si>
    <t>Migrantes Devueltos por las autoridades migratorias de Estados Unidos, 1995, 1999-2019</t>
  </si>
  <si>
    <t>Tabulados</t>
  </si>
  <si>
    <t>Migrantes Devueltos por las autoridades migratorias de Estados Unidos</t>
  </si>
  <si>
    <t>Dimensión geográfica y temporal, entidad federativa y tipo de localidad de residencia, 1995, 1999-2019</t>
  </si>
  <si>
    <t>Características sociodemográficas, 1995, 1999-2019</t>
  </si>
  <si>
    <t>Condición de actividad y características laborales en el lugar de residencia, 1995, 1999-2019</t>
  </si>
  <si>
    <t>Características del cruce hacia Estados Unidos, 1995, 1999-2019</t>
  </si>
  <si>
    <t>Índice</t>
  </si>
  <si>
    <t>Migrantes Devueltos por las autoridades migratorias de Estados Unidos.</t>
  </si>
  <si>
    <t>Dimensión geográfica y temporal, 
    entidad federativa y
    tipo de localidad de residencia</t>
  </si>
  <si>
    <t xml:space="preserve">Año </t>
  </si>
  <si>
    <t>Región de muestreo</t>
  </si>
  <si>
    <t xml:space="preserve"> </t>
  </si>
  <si>
    <t>Oeste</t>
  </si>
  <si>
    <t>Centro</t>
  </si>
  <si>
    <t>Este</t>
  </si>
  <si>
    <t>Ciudad de México</t>
  </si>
  <si>
    <t>-</t>
  </si>
  <si>
    <t>n.d.</t>
  </si>
  <si>
    <t>Trimestre de año calendario</t>
  </si>
  <si>
    <t>Primero</t>
  </si>
  <si>
    <t>Segundo</t>
  </si>
  <si>
    <t>Tercero</t>
  </si>
  <si>
    <t>Cuarto</t>
  </si>
  <si>
    <t xml:space="preserve">País de residencia </t>
  </si>
  <si>
    <t>Estados Unidos</t>
  </si>
  <si>
    <t>N.C.</t>
  </si>
  <si>
    <t>México</t>
  </si>
  <si>
    <t>Entidad federariva</t>
  </si>
  <si>
    <t>Aguascalientes</t>
  </si>
  <si>
    <t>*</t>
  </si>
  <si>
    <t>Baja California</t>
  </si>
  <si>
    <t>Baja California Sur</t>
  </si>
  <si>
    <t>Campeche</t>
  </si>
  <si>
    <t>Coahuila de Zaragoza</t>
  </si>
  <si>
    <t>Colima</t>
  </si>
  <si>
    <t>Chiapas</t>
  </si>
  <si>
    <t>Chihuahua</t>
  </si>
  <si>
    <t>Distrito Federal</t>
  </si>
  <si>
    <t>Durango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</si>
  <si>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</si>
  <si>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</si>
  <si>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</si>
  <si>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</si>
  <si>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</si>
  <si>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</si>
  <si>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</si>
  <si>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</si>
  <si>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</si>
  <si>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</si>
  <si>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</si>
  <si>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</si>
  <si>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</si>
  <si>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</si>
  <si>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</si>
  <si>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</si>
  <si>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</si>
  <si>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</si>
  <si>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</si>
  <si>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</si>
  <si>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</si>
  <si>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No especificado</t>
  </si>
  <si>
    <r>
      <rPr>
        <b/>
        <sz val="10"/>
        <rFont val="Arial"/>
        <family val="2"/>
        <charset val="1"/>
      </rPr>
      <t xml:space="preserve">Tipo de localidad </t>
    </r>
    <r>
      <rPr>
        <b/>
        <vertAlign val="superscript"/>
        <sz val="10"/>
        <rFont val="Arial"/>
        <family val="2"/>
        <charset val="1"/>
      </rPr>
      <t>1</t>
    </r>
  </si>
  <si>
    <t>Urbana</t>
  </si>
  <si>
    <t>No urbana</t>
  </si>
  <si>
    <t>Notas:</t>
  </si>
  <si>
    <t>Se considera localidad urbana cuando hay en ella 15 mil o más habitantes, cuando en ella hay menos de 15 mil habitantes se le considera no urbana.</t>
  </si>
  <si>
    <t>Sin registro.</t>
  </si>
  <si>
    <t xml:space="preserve">No calculado para este año. </t>
  </si>
  <si>
    <t>N.D.</t>
  </si>
  <si>
    <t>No disponible para ese año.</t>
  </si>
  <si>
    <t>Menos de 30 casos muestrales.</t>
  </si>
  <si>
    <t>Fuente: Emif Norte(1995, 1999-2019).</t>
  </si>
  <si>
    <t>Características sociodemográficas</t>
  </si>
  <si>
    <r>
      <rPr>
        <sz val="10"/>
        <rFont val="Arial"/>
        <family val="2"/>
        <charset val="1"/>
      </rPr>
      <t xml:space="preserve">1995 </t>
    </r>
    <r>
      <rPr>
        <vertAlign val="superscript"/>
        <sz val="10"/>
        <rFont val="Arial"/>
        <family val="2"/>
        <charset val="1"/>
      </rPr>
      <t>1</t>
    </r>
  </si>
  <si>
    <t>Total</t>
  </si>
  <si>
    <t>Sexo</t>
  </si>
  <si>
    <t>Hombres</t>
  </si>
  <si>
    <t>Mujeres</t>
  </si>
  <si>
    <t>Grupos de edad</t>
  </si>
  <si>
    <t>15 a 19 años</t>
  </si>
  <si>
    <t>20 a 24 años</t>
  </si>
  <si>
    <t>25 a 29 años</t>
  </si>
  <si>
    <t>30 a 34 años</t>
  </si>
  <si>
    <t>35 a 39 años</t>
  </si>
  <si>
    <t>40 a 44 años</t>
  </si>
  <si>
    <t>45 a 49 años</t>
  </si>
  <si>
    <t>50 a 54 años</t>
  </si>
  <si>
    <t>55 a 59 años</t>
  </si>
  <si>
    <t>60 a 64 años</t>
  </si>
  <si>
    <t xml:space="preserve">65 años o más </t>
  </si>
  <si>
    <t>Condición de alfabetismo</t>
  </si>
  <si>
    <t>Sabe leer y escribir</t>
  </si>
  <si>
    <t>No sabe leer y escribir</t>
  </si>
  <si>
    <t>Nivel educativo</t>
  </si>
  <si>
    <t>Sin escolaridad</t>
  </si>
  <si>
    <t>Primaria incompleta</t>
  </si>
  <si>
    <t>Primaria completa</t>
  </si>
  <si>
    <t>Secundaria incompleta</t>
  </si>
  <si>
    <t>Secundaria completa</t>
  </si>
  <si>
    <t>Bachillerato incompleto</t>
  </si>
  <si>
    <t>Bachillerato completo</t>
  </si>
  <si>
    <t>Algún grado de licenciatura o más</t>
  </si>
  <si>
    <r>
      <rPr>
        <b/>
        <sz val="10"/>
        <rFont val="Arial"/>
        <family val="2"/>
        <charset val="1"/>
      </rPr>
      <t xml:space="preserve">Condición de habla de inglés </t>
    </r>
    <r>
      <rPr>
        <b/>
        <vertAlign val="superscript"/>
        <sz val="10"/>
        <rFont val="Arial"/>
        <family val="2"/>
        <charset val="1"/>
      </rPr>
      <t>2</t>
    </r>
  </si>
  <si>
    <t>Habla inglés</t>
  </si>
  <si>
    <t>No habla inglés</t>
  </si>
  <si>
    <t>Posición en el hogar</t>
  </si>
  <si>
    <t>Jefe</t>
  </si>
  <si>
    <t>Cónyuge</t>
  </si>
  <si>
    <t>Hija (o)</t>
  </si>
  <si>
    <r>
      <rPr>
        <sz val="10"/>
        <rFont val="Arial"/>
        <family val="2"/>
        <charset val="1"/>
      </rPr>
      <t xml:space="preserve">Otro </t>
    </r>
    <r>
      <rPr>
        <vertAlign val="superscript"/>
        <sz val="10"/>
        <rFont val="Arial"/>
        <family val="2"/>
        <charset val="1"/>
      </rPr>
      <t>3</t>
    </r>
  </si>
  <si>
    <t>Situación conyugal</t>
  </si>
  <si>
    <t>Soltero</t>
  </si>
  <si>
    <t>Casado</t>
  </si>
  <si>
    <t>Unión libre</t>
  </si>
  <si>
    <t>Separado-divorciado</t>
  </si>
  <si>
    <t>Viudo</t>
  </si>
  <si>
    <t>Residentes en México</t>
  </si>
  <si>
    <t>Alfabeta</t>
  </si>
  <si>
    <t>Analfabeta</t>
  </si>
  <si>
    <t>Residentes en Estados Unidos</t>
  </si>
  <si>
    <t>Incluye sólo a residentes en México.</t>
  </si>
  <si>
    <t>Los migrantes que hablan inglés sólo son captados a partir del 10o. levantamiento.</t>
  </si>
  <si>
    <t>Incluye: hermano(a), padre y/o madre, otro parentesco y sin relación de parentesco.</t>
  </si>
  <si>
    <t>No disponible para este año.</t>
  </si>
  <si>
    <t>Condición de actividad y 
     características laborales en el lugar de residencia</t>
  </si>
  <si>
    <r>
      <rPr>
        <sz val="10"/>
        <rFont val="Arial"/>
        <family val="2"/>
        <charset val="1"/>
      </rPr>
      <t>2014</t>
    </r>
    <r>
      <rPr>
        <vertAlign val="superscript"/>
        <sz val="10"/>
        <rFont val="Arial"/>
        <family val="2"/>
        <charset val="1"/>
      </rPr>
      <t>6</t>
    </r>
  </si>
  <si>
    <r>
      <rPr>
        <sz val="10"/>
        <rFont val="Arial"/>
        <family val="2"/>
        <charset val="1"/>
      </rPr>
      <t>2015</t>
    </r>
    <r>
      <rPr>
        <vertAlign val="superscript"/>
        <sz val="10"/>
        <rFont val="Arial"/>
        <family val="2"/>
        <charset val="1"/>
      </rPr>
      <t>6</t>
    </r>
  </si>
  <si>
    <r>
      <rPr>
        <sz val="10"/>
        <rFont val="Arial"/>
        <family val="2"/>
        <charset val="1"/>
      </rPr>
      <t>2016</t>
    </r>
    <r>
      <rPr>
        <vertAlign val="superscript"/>
        <sz val="10"/>
        <rFont val="Arial"/>
        <family val="2"/>
        <charset val="1"/>
      </rPr>
      <t>6</t>
    </r>
  </si>
  <si>
    <r>
      <rPr>
        <sz val="10"/>
        <rFont val="Arial"/>
        <family val="2"/>
        <charset val="1"/>
      </rPr>
      <t>2017</t>
    </r>
    <r>
      <rPr>
        <vertAlign val="superscript"/>
        <sz val="10"/>
        <rFont val="Arial"/>
        <family val="2"/>
        <charset val="1"/>
      </rPr>
      <t>6</t>
    </r>
  </si>
  <si>
    <r>
      <rPr>
        <sz val="10"/>
        <rFont val="Arial"/>
        <family val="2"/>
        <charset val="1"/>
      </rPr>
      <t>2018</t>
    </r>
    <r>
      <rPr>
        <vertAlign val="superscript"/>
        <sz val="10"/>
        <rFont val="Arial"/>
        <family val="2"/>
        <charset val="1"/>
      </rPr>
      <t>6</t>
    </r>
  </si>
  <si>
    <r>
      <rPr>
        <sz val="10"/>
        <rFont val="Arial"/>
        <family val="2"/>
        <charset val="1"/>
      </rPr>
      <t>2019</t>
    </r>
    <r>
      <rPr>
        <vertAlign val="superscript"/>
        <sz val="10"/>
        <rFont val="Arial"/>
        <family val="2"/>
        <charset val="1"/>
      </rPr>
      <t>6</t>
    </r>
  </si>
  <si>
    <t>Condición de actividad económica</t>
  </si>
  <si>
    <t>Población económicamente activa</t>
  </si>
  <si>
    <t xml:space="preserve">Ocupados </t>
  </si>
  <si>
    <t>Desocupados</t>
  </si>
  <si>
    <t>Población no económicamente activa</t>
  </si>
  <si>
    <t>Estudiante</t>
  </si>
  <si>
    <t>Se dedica a los quehaceres del hogar</t>
  </si>
  <si>
    <t>Jubilado o pensionado</t>
  </si>
  <si>
    <r>
      <rPr>
        <sz val="10"/>
        <rFont val="Arial"/>
        <family val="2"/>
        <charset val="1"/>
      </rPr>
      <t xml:space="preserve">Otras razones </t>
    </r>
    <r>
      <rPr>
        <vertAlign val="superscript"/>
        <sz val="10"/>
        <rFont val="Arial"/>
        <family val="2"/>
        <charset val="1"/>
      </rPr>
      <t>2</t>
    </r>
  </si>
  <si>
    <r>
      <rPr>
        <sz val="10"/>
        <rFont val="Arial"/>
        <family val="2"/>
        <charset val="1"/>
      </rPr>
      <t xml:space="preserve">Vive en Estados Unidos </t>
    </r>
    <r>
      <rPr>
        <vertAlign val="superscript"/>
        <sz val="10"/>
        <rFont val="Arial"/>
        <family val="2"/>
        <charset val="1"/>
      </rPr>
      <t>3</t>
    </r>
  </si>
  <si>
    <t>Sector de actividad</t>
  </si>
  <si>
    <t>Agropecuario</t>
  </si>
  <si>
    <t>Manufacturero</t>
  </si>
  <si>
    <t>Construcción</t>
  </si>
  <si>
    <t>Comercio</t>
  </si>
  <si>
    <t>Servicios</t>
  </si>
  <si>
    <r>
      <rPr>
        <sz val="10"/>
        <rFont val="Arial"/>
        <family val="2"/>
        <charset val="1"/>
      </rPr>
      <t xml:space="preserve">Otro </t>
    </r>
    <r>
      <rPr>
        <vertAlign val="superscript"/>
        <sz val="10"/>
        <rFont val="Arial"/>
        <family val="2"/>
        <charset val="1"/>
      </rPr>
      <t>4</t>
    </r>
  </si>
  <si>
    <t>Ocupación u oficio</t>
  </si>
  <si>
    <t>Trabajadores agropecuarios</t>
  </si>
  <si>
    <t>Trabajadores en la industria</t>
  </si>
  <si>
    <t>Trabajadores en la construcción</t>
  </si>
  <si>
    <t>Profesionistas, técnicos y personal adm.</t>
  </si>
  <si>
    <t>Comerciantes</t>
  </si>
  <si>
    <t>Trabajadores en servicios</t>
  </si>
  <si>
    <t>Puesto o posición en la ocupación</t>
  </si>
  <si>
    <t>Trabajador a sueldo fijo</t>
  </si>
  <si>
    <t>Trabajador a destajo o por obra</t>
  </si>
  <si>
    <t>Trabajador por su cuenta</t>
  </si>
  <si>
    <t>Patrón</t>
  </si>
  <si>
    <t>Trabajador familiar sin pago</t>
  </si>
  <si>
    <t>Otra</t>
  </si>
  <si>
    <r>
      <rPr>
        <b/>
        <sz val="10"/>
        <rFont val="Arial"/>
        <family val="2"/>
        <charset val="1"/>
      </rPr>
      <t xml:space="preserve">Ingresos por múltiplos de salario mínimo </t>
    </r>
    <r>
      <rPr>
        <b/>
        <vertAlign val="superscript"/>
        <sz val="10"/>
        <rFont val="Arial"/>
        <family val="2"/>
        <charset val="1"/>
      </rPr>
      <t>5</t>
    </r>
  </si>
  <si>
    <t>Sin ingreso</t>
  </si>
  <si>
    <t>Hasta un salario mínimo (S.M.)</t>
  </si>
  <si>
    <t>Más de uno hasta dos S.M.</t>
  </si>
  <si>
    <t>Más de dos hasta tres S.M.</t>
  </si>
  <si>
    <t>Más de tres hasta cinco S.M.</t>
  </si>
  <si>
    <t>Más de cinco S.M.</t>
  </si>
  <si>
    <t>Condición de actividad</t>
  </si>
  <si>
    <t xml:space="preserve">Ocupación </t>
  </si>
  <si>
    <t>Posición en el trabajo</t>
  </si>
  <si>
    <t>Incluye a los migrantes que no han trabajado en su lugar de origen.</t>
  </si>
  <si>
    <t xml:space="preserve">De 1999 a 2004 no se captaba la información laboral en el lugar de residencia de quienes declaraban vivir en Estados Unidos. No obstante, para esos años se indica el monto de esta población con el fin de homogeneizar la información presentada y sumar los totales. A partir del 2005 y hasta 2009  esta información se capta para residentes en México y Estados Unidos, por lo que los datos de condición de actividad y características laborales abarcan a ambos grupos de población. En 2010 y 2011 no se capta la información laboral en el lugar de residencia de quienes declaraban vivir en Estados Unidos. </t>
  </si>
  <si>
    <t>Comprende los sectores de minería y extracción del petróleo, y electricidad y agua.</t>
  </si>
  <si>
    <t>Para generar los múltiplos de salario mínimo se homologó el ingreso a pesos mexicanos. Posteriormente se agrupó el ingreso en múltiplos de acuerdo al salario mínimo vigente para cada año.  Dicho salario corresponde al determinado por la Comisión Nacional de Salariosa Mínimos (CONASAMI).</t>
  </si>
  <si>
    <t>A partir de 2014 la pregunta trabajo en el lugar de residencia únicamente se hace para los residentes en México y con menos de 1 años de permanencia en EU, los cuales aparecen en este cuadro como residentes en México.  Los residentes en EU en este cuadro, se refieren a los residentes en EU o bien, los residentes en México y con más de 1 año de permanencia en EU.</t>
  </si>
  <si>
    <t>Características del cruce hacia Estados Unidos</t>
  </si>
  <si>
    <r>
      <rPr>
        <b/>
        <sz val="10"/>
        <rFont val="Arial"/>
        <family val="2"/>
        <charset val="1"/>
      </rPr>
      <t>Ciudad fronteriza de cruce</t>
    </r>
    <r>
      <rPr>
        <b/>
        <vertAlign val="superscript"/>
        <sz val="10"/>
        <rFont val="Arial"/>
        <family val="2"/>
        <charset val="1"/>
      </rPr>
      <t>2</t>
    </r>
  </si>
  <si>
    <t>Tijuana (B. C.)</t>
  </si>
  <si>
    <t>Mexicali (B. C.)</t>
  </si>
  <si>
    <t>Nogales (Son.)</t>
  </si>
  <si>
    <t>Otras ciudades de Sonora</t>
  </si>
  <si>
    <t>Ciudad Juárez (Chih.)</t>
  </si>
  <si>
    <t>Piedras Negras (Coah.)</t>
  </si>
  <si>
    <t>Nuevo Laredo (Tamps.)</t>
  </si>
  <si>
    <t>Reynosa (Tamps.)</t>
  </si>
  <si>
    <t>Matamoros (Tamps.)</t>
  </si>
  <si>
    <t>Otra ciudad fronteriza</t>
  </si>
  <si>
    <t>Razón principal por la que cruzó a Estados Unidos</t>
  </si>
  <si>
    <t>Trabajar</t>
  </si>
  <si>
    <t>Buscar trabajo</t>
  </si>
  <si>
    <t>Reunirse con amigos o familiares</t>
  </si>
  <si>
    <t>Negocios, compras o paseo</t>
  </si>
  <si>
    <r>
      <rPr>
        <sz val="10"/>
        <rFont val="Arial"/>
        <family val="2"/>
        <charset val="1"/>
      </rPr>
      <t>Otra razón</t>
    </r>
    <r>
      <rPr>
        <vertAlign val="superscript"/>
        <sz val="10"/>
        <rFont val="Arial"/>
        <family val="2"/>
        <charset val="1"/>
      </rPr>
      <t>3</t>
    </r>
  </si>
  <si>
    <t>Condición de documentos para cruzar</t>
  </si>
  <si>
    <t>Con documentos</t>
  </si>
  <si>
    <t>Sin documentos</t>
  </si>
  <si>
    <t>Condición de uso de pollero para cruzar</t>
  </si>
  <si>
    <t>Usó</t>
  </si>
  <si>
    <t>No usó</t>
  </si>
  <si>
    <r>
      <rPr>
        <b/>
        <sz val="10"/>
        <rFont val="Arial"/>
        <family val="2"/>
        <charset val="1"/>
      </rPr>
      <t xml:space="preserve">Lugar donde contactó al pollero </t>
    </r>
    <r>
      <rPr>
        <b/>
        <vertAlign val="superscript"/>
        <sz val="10"/>
        <rFont val="Arial"/>
        <family val="2"/>
        <charset val="1"/>
      </rPr>
      <t>4</t>
    </r>
  </si>
  <si>
    <t>Donde vive</t>
  </si>
  <si>
    <t>En el trayecto a la ciudad fronteriza</t>
  </si>
  <si>
    <t>En la ciudad fronteriza</t>
  </si>
  <si>
    <t>Otro lugar</t>
  </si>
  <si>
    <r>
      <rPr>
        <b/>
        <sz val="10"/>
        <rFont val="Arial"/>
        <family val="2"/>
        <charset val="1"/>
      </rPr>
      <t xml:space="preserve">En su detención, qué pasó con el pollero </t>
    </r>
    <r>
      <rPr>
        <b/>
        <vertAlign val="superscript"/>
        <sz val="10"/>
        <rFont val="Arial"/>
        <family val="2"/>
        <charset val="1"/>
      </rPr>
      <t>4</t>
    </r>
  </si>
  <si>
    <t>Lo dejó en el lugar pactado</t>
  </si>
  <si>
    <t>Lo abandonó</t>
  </si>
  <si>
    <t>Fue detenido con usted</t>
  </si>
  <si>
    <t>Otro</t>
  </si>
  <si>
    <t>Condición de documentos para trabajar</t>
  </si>
  <si>
    <t>Lugar donde lo detuvo la patrulla fronteriza</t>
  </si>
  <si>
    <t>Cruzando línea</t>
  </si>
  <si>
    <t>Calle o carretera</t>
  </si>
  <si>
    <t>Desierto o montaña</t>
  </si>
  <si>
    <t>Trabajo</t>
  </si>
  <si>
    <t>Casa</t>
  </si>
  <si>
    <r>
      <rPr>
        <b/>
        <sz val="10"/>
        <rFont val="Arial"/>
        <family val="2"/>
        <charset val="1"/>
      </rPr>
      <t xml:space="preserve">Fue devuelto a México en compañía de sus familiares </t>
    </r>
    <r>
      <rPr>
        <b/>
        <vertAlign val="superscript"/>
        <sz val="10"/>
        <rFont val="Arial"/>
        <family val="2"/>
        <charset val="1"/>
      </rPr>
      <t>4</t>
    </r>
  </si>
  <si>
    <t>Devuelto con familiares</t>
  </si>
  <si>
    <t>Devuelto sin familiares</t>
  </si>
  <si>
    <t>Viaja solo</t>
  </si>
  <si>
    <t>Tiempo de estancia en Estados Unidos</t>
  </si>
  <si>
    <t>Menos de un día</t>
  </si>
  <si>
    <t>Un día a menos de un mes</t>
  </si>
  <si>
    <t>Un mes a menos de tres meses</t>
  </si>
  <si>
    <t>Tres meses a menos de un año</t>
  </si>
  <si>
    <t>Un año a menos de tres años</t>
  </si>
  <si>
    <t>Tres años o más</t>
  </si>
  <si>
    <t>Número de intentos de cruce en este último viaje</t>
  </si>
  <si>
    <t>Sin intentos de cruce anterior</t>
  </si>
  <si>
    <t>Uno o más intentos de cruce</t>
  </si>
  <si>
    <t>Intención de cruce a Estados Unidos en los próximos siete días</t>
  </si>
  <si>
    <t>Intentará cruzar de nueva cuenta</t>
  </si>
  <si>
    <t xml:space="preserve">No intentará cruzar </t>
  </si>
  <si>
    <t>Condición de experiencia migratoria previa en Estados Unidos</t>
  </si>
  <si>
    <t>Con experiencia</t>
  </si>
  <si>
    <t>Sin experiencia</t>
  </si>
  <si>
    <t>Ciudad fronteriza de cruce</t>
  </si>
  <si>
    <r>
      <rPr>
        <vertAlign val="superscript"/>
        <sz val="10"/>
        <rFont val="Arial"/>
        <family val="2"/>
        <charset val="1"/>
      </rPr>
      <t xml:space="preserve"> </t>
    </r>
    <r>
      <rPr>
        <sz val="10"/>
        <rFont val="Arial"/>
        <family val="2"/>
        <charset val="1"/>
      </rPr>
      <t>/</t>
    </r>
  </si>
  <si>
    <t>Reunirse con amigos o familiares y paseo</t>
  </si>
  <si>
    <r>
      <rPr>
        <b/>
        <sz val="10"/>
        <rFont val="Arial"/>
        <family val="2"/>
        <charset val="1"/>
      </rPr>
      <t>Lugar donde contactó al pollero</t>
    </r>
    <r>
      <rPr>
        <b/>
        <vertAlign val="superscript"/>
        <sz val="10"/>
        <rFont val="Arial"/>
        <family val="2"/>
        <charset val="1"/>
      </rPr>
      <t>4</t>
    </r>
  </si>
  <si>
    <r>
      <rPr>
        <b/>
        <sz val="10"/>
        <rFont val="Arial"/>
        <family val="2"/>
        <charset val="1"/>
      </rPr>
      <t>En su detención, qué pasó con el pollero</t>
    </r>
    <r>
      <rPr>
        <b/>
        <vertAlign val="superscript"/>
        <sz val="10"/>
        <rFont val="Arial"/>
        <family val="2"/>
        <charset val="1"/>
      </rPr>
      <t>4</t>
    </r>
  </si>
  <si>
    <t xml:space="preserve"> / </t>
  </si>
  <si>
    <r>
      <rPr>
        <b/>
        <sz val="10"/>
        <rFont val="Arial"/>
        <family val="2"/>
        <charset val="1"/>
      </rPr>
      <t>Fue devuelto a México en compañía de sus familiares</t>
    </r>
    <r>
      <rPr>
        <b/>
        <vertAlign val="superscript"/>
        <sz val="10"/>
        <rFont val="Arial"/>
        <family val="2"/>
        <charset val="1"/>
      </rPr>
      <t>4</t>
    </r>
  </si>
  <si>
    <t>En 2010 y 2011, el total corresponde a los residentes en México, debido a que en esos años sólo se captó la ciudad fronteriza de cruce para esa población.</t>
  </si>
  <si>
    <t>Incluye a los migrantes que cruzaron por motivos estudios y de otro tipo; a partir de 2010 también incluye a los que declararon haber cruzado para quedarse a vivir allá.</t>
  </si>
  <si>
    <t>Característica captada a partir del 10o. levantamiento.</t>
  </si>
  <si>
    <t>/</t>
  </si>
  <si>
    <t>A partir de 2014 para devueltos residentes en México, en los indicadores de ciudad fronteriza de cruce y lo que sucede con el pollero en el lugar de la detención, debido a reorganización del cuestionario ese año, ya no es posible generarlos para la población total residente en México. Por lo que ahora se generan sólo para residentes en México y con menos de 1 año de permanencia en EU. Para el resto de indicadores de devueltos residentes en México, se generan como en años anteriores para mantener la comparabilidad de la serie histórica.</t>
  </si>
  <si>
    <t xml:space="preserve">No calculado para ese año. </t>
  </si>
  <si>
    <t>Serie anualizada 1995, 1999-2019 (Preliminares)</t>
  </si>
  <si>
    <t>Cuadro 7.3.1.  (Preliminares)</t>
  </si>
  <si>
    <t>Cuadro 7.3.2. (Preliminares)</t>
  </si>
  <si>
    <t>Cuadro 7.3.3. (Preliminares)</t>
  </si>
  <si>
    <t>Cuadro 7.3.4. (Preliminares)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</si>
</sst>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_-;_-@_-"/>
    <numFmt numFmtId="165" formatCode="_-* #\ ###\ ##0_-;\-* #\ ###\ ##0_-;_-* &quot;---&quot;_-;_-@_-"/>
    <numFmt numFmtId="166" formatCode="_-* #\ ###\ ##0_-;\-* #\ ###\ ##0_-;_-* &quot;---&quot;??_-;_-@_-"/>
    <numFmt numFmtId="167" formatCode="#,##0_ ;\-#,##0\ "/>
    <numFmt numFmtId="168" formatCode="_-* .&quot;  &quot;#_-;\-* .&quot;  &quot;#_-;_-* &quot;---&quot;_-;_-@_ⴆ"/>
  </numFmts>
  <fonts count="19">
    <font>
      <sz val="10"/>
      <name val="CG Omega"/>
      <charset val="1"/>
    </font>
    <font>
      <u/>
      <sz val="10"/>
      <color rgb="FF0000FF"/>
      <name val="CG Omega"/>
      <family val="2"/>
      <charset val="1"/>
    </font>
    <font>
      <u/>
      <sz val="10"/>
      <color rgb="FF0000FF"/>
      <name val="CG Omega"/>
      <charset val="1"/>
    </font>
    <font>
      <sz val="11"/>
      <color rgb="FF000000"/>
      <name val="Calibri"/>
      <family val="2"/>
      <charset val="1"/>
    </font>
    <font>
      <sz val="10"/>
      <name val="CG Omega"/>
      <family val="2"/>
      <charset val="1"/>
    </font>
    <font>
      <sz val="10"/>
      <name val="Arial"/>
      <family val="2"/>
      <charset val="1"/>
    </font>
    <font>
      <b/>
      <sz val="10"/>
      <name val="Arial"/>
      <family val="2"/>
      <charset val="1"/>
    </font>
    <font>
      <u/>
      <sz val="10"/>
      <color rgb="FF0000FF"/>
      <name val="Arial"/>
      <family val="2"/>
      <charset val="1"/>
    </font>
    <font>
      <b/>
      <sz val="11"/>
      <name val="Arial"/>
      <family val="2"/>
      <charset val="1"/>
    </font>
    <font>
      <sz val="11"/>
      <name val="Arial"/>
      <family val="2"/>
      <charset val="1"/>
    </font>
    <font>
      <b/>
      <vertAlign val="superscript"/>
      <sz val="10"/>
      <name val="Arial"/>
      <family val="2"/>
      <charset val="1"/>
    </font>
    <font>
      <sz val="8"/>
      <name val="Arial"/>
      <family val="2"/>
      <charset val="1"/>
    </font>
    <font>
      <vertAlign val="superscript"/>
      <sz val="10"/>
      <name val="Arial"/>
      <family val="2"/>
      <charset val="1"/>
    </font>
    <font>
      <sz val="10"/>
      <color rgb="FFFF0000"/>
      <name val="Arial"/>
      <family val="2"/>
      <charset val="1"/>
    </font>
    <font>
      <sz val="8"/>
      <color rgb="FFFF0000"/>
      <name val="Arial"/>
      <family val="2"/>
      <charset val="1"/>
    </font>
    <font>
      <b/>
      <sz val="10"/>
      <color rgb="FFFFCC00"/>
      <name val="Arial"/>
      <family val="2"/>
      <charset val="1"/>
    </font>
    <font>
      <b/>
      <sz val="10"/>
      <name val="Calibri"/>
      <family val="2"/>
      <charset val="1"/>
    </font>
    <font>
      <i/>
      <sz val="8"/>
      <name val="Arial"/>
      <family val="2"/>
      <charset val="1"/>
    </font>
    <font>
      <sz val="10"/>
      <name val="CG Omega"/>
      <charset val="1"/>
    </font>
  </fonts>
  <fills count="3">
    <fill>
      <patternFill patternType="none"/>
    </fill>
    <fill>
      <patternFill patternType="gray125"/>
    </fill>
    <fill>
      <patternFill patternType="solid">
        <fgColor rgb="FFFFFFFF"/>
        <bgColor rgb="FFFFFFCC"/>
      </patternFill>
    </fill>
  </fills>
  <borders count="4">
    <border>
      <left/>
      <right/>
      <top/>
      <bottom/>
      <diagonal/>
    </border>
    <border>
      <left/>
      <right/>
      <top/>
      <bottom style="medium">
        <color auto="1"/>
      </bottom>
      <diagonal/>
    </border>
    <border>
      <left/>
      <right/>
      <top style="medium">
        <color auto="1"/>
      </top>
      <bottom/>
      <diagonal/>
    </border>
    <border>
      <left/>
      <right/>
      <top/>
      <bottom style="thin">
        <color auto="1"/>
      </bottom>
      <diagonal/>
    </border>
  </borders>
  <cellStyleXfs count="9">
    <xf numFmtId="0" fontId="0" fillId="0" borderId="0"/>
    <xf numFmtId="0" fontId="2" fillId="0" borderId="0" applyBorder="0" applyProtection="0"/>
    <xf numFmtId="164" fontId="18" fillId="0" borderId="0" applyBorder="0" applyProtection="0"/>
    <xf numFmtId="0" fontId="1" fillId="0" borderId="0" applyBorder="0" applyProtection="0"/>
    <xf numFmtId="0" fontId="2" fillId="0" borderId="0" applyBorder="0" applyProtection="0"/>
    <xf numFmtId="0" fontId="18" fillId="0" borderId="0"/>
    <xf numFmtId="0" fontId="3" fillId="0" borderId="0"/>
    <xf numFmtId="0" fontId="4" fillId="0" borderId="0"/>
    <xf numFmtId="0" fontId="5" fillId="0" borderId="0"/>
  </cellStyleXfs>
  <cellXfs count="95">
    <xf numFmtId="0" fontId="0" fillId="0" borderId="0" xfId="0"/>
    <xf numFmtId="0" fontId="6" fillId="2" borderId="0" xfId="0" applyFont="1" applyFill="1" applyBorder="1" applyAlignment="1">
      <alignment horizontal="left"/>
    </xf>
    <xf numFmtId="0" fontId="11" fillId="2" borderId="0" xfId="0" applyFont="1" applyFill="1" applyBorder="1" applyAlignment="1">
      <alignment horizontal="left"/>
    </xf>
    <xf numFmtId="0" fontId="5" fillId="2" borderId="0" xfId="0" applyFont="1" applyFill="1" applyBorder="1" applyAlignment="1">
      <alignment horizontal="center"/>
    </xf>
    <xf numFmtId="0" fontId="5" fillId="2" borderId="0" xfId="7" applyFont="1" applyFill="1" applyBorder="1" applyAlignment="1">
      <alignment horizontal="left" indent="1"/>
    </xf>
    <xf numFmtId="0" fontId="5" fillId="2" borderId="0" xfId="0" applyFont="1" applyFill="1" applyBorder="1" applyAlignment="1">
      <alignment horizontal="left"/>
    </xf>
    <xf numFmtId="0" fontId="5" fillId="2" borderId="0" xfId="7" applyFont="1" applyFill="1" applyBorder="1" applyAlignment="1">
      <alignment horizontal="left"/>
    </xf>
    <xf numFmtId="0" fontId="5" fillId="2" borderId="0" xfId="7" applyFont="1" applyFill="1" applyBorder="1" applyAlignment="1"/>
    <xf numFmtId="0" fontId="6" fillId="2" borderId="0" xfId="7" applyFont="1" applyFill="1" applyBorder="1" applyAlignment="1"/>
    <xf numFmtId="0" fontId="5" fillId="2" borderId="0" xfId="0" applyFont="1" applyFill="1" applyBorder="1" applyAlignment="1">
      <alignment horizontal="center" vertical="center"/>
    </xf>
    <xf numFmtId="0" fontId="5" fillId="2" borderId="0" xfId="0" applyFont="1" applyFill="1" applyBorder="1" applyAlignment="1">
      <alignment horizontal="left" vertical="center" wrapText="1"/>
    </xf>
    <xf numFmtId="0" fontId="9" fillId="2" borderId="1" xfId="0" applyFont="1" applyFill="1" applyBorder="1" applyAlignment="1">
      <alignment horizontal="center"/>
    </xf>
    <xf numFmtId="0" fontId="8" fillId="2" borderId="0" xfId="0" applyFont="1" applyFill="1" applyBorder="1" applyAlignment="1">
      <alignment horizontal="center"/>
    </xf>
    <xf numFmtId="0" fontId="7" fillId="0" borderId="0" xfId="3" applyFont="1" applyBorder="1" applyAlignment="1" applyProtection="1">
      <alignment horizontal="left"/>
    </xf>
    <xf numFmtId="0" fontId="5" fillId="0" borderId="0" xfId="0" applyFont="1"/>
    <xf numFmtId="0" fontId="6" fillId="0" borderId="0" xfId="0" applyFont="1"/>
    <xf numFmtId="0" fontId="5" fillId="2" borderId="0" xfId="0" applyFont="1" applyFill="1"/>
    <xf numFmtId="0" fontId="8" fillId="2" borderId="0" xfId="0" applyFont="1" applyFill="1" applyAlignment="1">
      <alignment horizontal="center"/>
    </xf>
    <xf numFmtId="0" fontId="7" fillId="0" borderId="0" xfId="1" applyFont="1" applyBorder="1" applyAlignment="1" applyProtection="1">
      <alignment horizontal="center"/>
    </xf>
    <xf numFmtId="0" fontId="9" fillId="2" borderId="1" xfId="0" applyFont="1" applyFill="1" applyBorder="1"/>
    <xf numFmtId="0" fontId="9" fillId="2" borderId="0" xfId="0" applyFont="1" applyFill="1"/>
    <xf numFmtId="0" fontId="9" fillId="2" borderId="1" xfId="0" applyFont="1" applyFill="1" applyBorder="1" applyAlignment="1">
      <alignment horizontal="center"/>
    </xf>
    <xf numFmtId="0" fontId="5" fillId="2" borderId="2" xfId="0" applyFont="1" applyFill="1" applyBorder="1"/>
    <xf numFmtId="0" fontId="5" fillId="2" borderId="0" xfId="0" applyFont="1" applyFill="1" applyBorder="1"/>
    <xf numFmtId="0" fontId="5" fillId="2" borderId="0" xfId="0" applyFont="1" applyFill="1" applyBorder="1" applyAlignment="1">
      <alignment horizontal="center" vertical="center"/>
    </xf>
    <xf numFmtId="0" fontId="5" fillId="2" borderId="3" xfId="0" applyFont="1" applyFill="1" applyBorder="1"/>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vertical="center"/>
    </xf>
    <xf numFmtId="165" fontId="6" fillId="2" borderId="0" xfId="0" applyNumberFormat="1" applyFont="1" applyFill="1"/>
    <xf numFmtId="165" fontId="5" fillId="2" borderId="0" xfId="0" applyNumberFormat="1" applyFont="1" applyFill="1" applyAlignment="1">
      <alignment horizontal="left"/>
    </xf>
    <xf numFmtId="0" fontId="5" fillId="2" borderId="0" xfId="7" applyFont="1" applyFill="1"/>
    <xf numFmtId="165" fontId="5" fillId="2" borderId="0" xfId="0" applyNumberFormat="1" applyFont="1" applyFill="1"/>
    <xf numFmtId="165" fontId="5" fillId="2" borderId="0" xfId="0" applyNumberFormat="1" applyFont="1" applyFill="1" applyAlignment="1">
      <alignment horizontal="right"/>
    </xf>
    <xf numFmtId="165" fontId="5" fillId="2" borderId="0" xfId="0" applyNumberFormat="1" applyFont="1" applyFill="1" applyAlignment="1">
      <alignment horizontal="center"/>
    </xf>
    <xf numFmtId="165" fontId="6" fillId="2" borderId="0" xfId="0" applyNumberFormat="1" applyFont="1" applyFill="1" applyAlignment="1">
      <alignment horizontal="center"/>
    </xf>
    <xf numFmtId="0" fontId="5" fillId="2" borderId="0" xfId="7" applyFont="1" applyFill="1" applyAlignment="1"/>
    <xf numFmtId="0" fontId="6" fillId="2" borderId="0" xfId="7" applyFont="1" applyFill="1"/>
    <xf numFmtId="166" fontId="5" fillId="2" borderId="0" xfId="0" applyNumberFormat="1" applyFont="1" applyFill="1" applyAlignment="1">
      <alignment horizontal="right"/>
    </xf>
    <xf numFmtId="0" fontId="6" fillId="2" borderId="0" xfId="7" applyFont="1" applyFill="1" applyAlignment="1">
      <alignment horizontal="center"/>
    </xf>
    <xf numFmtId="0" fontId="6" fillId="2" borderId="0" xfId="7" applyFont="1" applyFill="1" applyAlignment="1"/>
    <xf numFmtId="0" fontId="5" fillId="2" borderId="0" xfId="0" applyFont="1" applyFill="1" applyAlignment="1">
      <alignment horizontal="center"/>
    </xf>
    <xf numFmtId="165" fontId="6" fillId="2" borderId="0" xfId="0" applyNumberFormat="1" applyFont="1" applyFill="1" applyAlignment="1">
      <alignment horizontal="left"/>
    </xf>
    <xf numFmtId="0" fontId="5" fillId="2" borderId="1" xfId="0" applyFont="1" applyFill="1" applyBorder="1"/>
    <xf numFmtId="0" fontId="11" fillId="2" borderId="0" xfId="0" applyFont="1" applyFill="1"/>
    <xf numFmtId="0" fontId="11" fillId="2" borderId="0" xfId="0" applyFont="1" applyFill="1" applyAlignment="1">
      <alignment horizontal="right"/>
    </xf>
    <xf numFmtId="167" fontId="11" fillId="2" borderId="0" xfId="0" applyNumberFormat="1" applyFont="1" applyFill="1" applyAlignment="1">
      <alignment horizontal="center"/>
    </xf>
    <xf numFmtId="0" fontId="11" fillId="2" borderId="0" xfId="0" applyFont="1" applyFill="1" applyAlignment="1">
      <alignment horizontal="left"/>
    </xf>
    <xf numFmtId="166" fontId="11" fillId="2" borderId="0" xfId="0" applyNumberFormat="1" applyFont="1" applyFill="1" applyAlignment="1">
      <alignment horizontal="center" vertical="center"/>
    </xf>
    <xf numFmtId="166" fontId="11" fillId="2" borderId="0" xfId="0" applyNumberFormat="1" applyFont="1" applyFill="1" applyAlignment="1">
      <alignment horizontal="center"/>
    </xf>
    <xf numFmtId="0" fontId="11" fillId="2" borderId="0" xfId="8" applyFont="1" applyFill="1" applyAlignment="1">
      <alignment horizontal="right"/>
    </xf>
    <xf numFmtId="0" fontId="11" fillId="2" borderId="0" xfId="0" applyFont="1" applyFill="1" applyAlignment="1">
      <alignment horizontal="center"/>
    </xf>
    <xf numFmtId="0" fontId="7" fillId="2" borderId="0" xfId="1" applyFont="1" applyFill="1" applyBorder="1" applyAlignment="1" applyProtection="1">
      <alignment horizontal="center"/>
    </xf>
    <xf numFmtId="0" fontId="9" fillId="2" borderId="0" xfId="0" applyFont="1" applyFill="1" applyAlignment="1">
      <alignment horizontal="center"/>
    </xf>
    <xf numFmtId="0" fontId="6" fillId="2" borderId="0" xfId="0" applyFont="1" applyFill="1"/>
    <xf numFmtId="0" fontId="6" fillId="2" borderId="0" xfId="0" applyFont="1" applyFill="1" applyAlignment="1"/>
    <xf numFmtId="165" fontId="6" fillId="2" borderId="0" xfId="0" applyNumberFormat="1" applyFont="1" applyFill="1" applyAlignment="1">
      <alignment horizontal="right"/>
    </xf>
    <xf numFmtId="0" fontId="5" fillId="2" borderId="0" xfId="0" applyFont="1" applyFill="1" applyAlignment="1"/>
    <xf numFmtId="3" fontId="5" fillId="2" borderId="0" xfId="0" applyNumberFormat="1" applyFont="1" applyFill="1"/>
    <xf numFmtId="165" fontId="6" fillId="2" borderId="0" xfId="0" applyNumberFormat="1" applyFont="1" applyFill="1" applyBorder="1"/>
    <xf numFmtId="166" fontId="11" fillId="2" borderId="0" xfId="0" applyNumberFormat="1" applyFont="1" applyFill="1"/>
    <xf numFmtId="165" fontId="5" fillId="2" borderId="1" xfId="0" applyNumberFormat="1" applyFont="1" applyFill="1" applyBorder="1"/>
    <xf numFmtId="165" fontId="5" fillId="2" borderId="1" xfId="0" applyNumberFormat="1" applyFont="1" applyFill="1" applyBorder="1" applyAlignment="1"/>
    <xf numFmtId="49" fontId="5" fillId="2" borderId="0" xfId="0" applyNumberFormat="1" applyFont="1" applyFill="1" applyAlignment="1">
      <alignment horizontal="center" vertical="center"/>
    </xf>
    <xf numFmtId="49" fontId="5" fillId="2" borderId="0" xfId="0" applyNumberFormat="1" applyFont="1" applyFill="1" applyAlignment="1">
      <alignment vertical="center"/>
    </xf>
    <xf numFmtId="165" fontId="11" fillId="2" borderId="0" xfId="0" applyNumberFormat="1" applyFont="1" applyFill="1"/>
    <xf numFmtId="0" fontId="13" fillId="2" borderId="0" xfId="0" applyFont="1" applyFill="1"/>
    <xf numFmtId="165" fontId="13" fillId="2" borderId="0" xfId="0" applyNumberFormat="1" applyFont="1" applyFill="1"/>
    <xf numFmtId="165" fontId="13" fillId="2" borderId="0" xfId="0" applyNumberFormat="1" applyFont="1" applyFill="1" applyAlignment="1">
      <alignment horizontal="left"/>
    </xf>
    <xf numFmtId="165" fontId="14" fillId="2" borderId="0" xfId="0" applyNumberFormat="1" applyFont="1" applyFill="1"/>
    <xf numFmtId="0" fontId="5" fillId="2" borderId="0" xfId="0" applyFont="1" applyFill="1" applyAlignment="1">
      <alignment horizontal="left" vertical="center"/>
    </xf>
    <xf numFmtId="0" fontId="5" fillId="2" borderId="0" xfId="0" applyFont="1" applyFill="1" applyAlignment="1">
      <alignment horizontal="left" vertical="center"/>
    </xf>
    <xf numFmtId="167" fontId="11" fillId="2" borderId="0" xfId="0" applyNumberFormat="1" applyFont="1" applyFill="1" applyAlignment="1">
      <alignment horizontal="center" vertical="center"/>
    </xf>
    <xf numFmtId="0" fontId="11" fillId="2" borderId="0" xfId="0" applyFont="1" applyFill="1" applyAlignment="1">
      <alignment horizontal="left" wrapText="1"/>
    </xf>
    <xf numFmtId="167" fontId="11" fillId="2" borderId="0" xfId="0" applyNumberFormat="1" applyFont="1" applyFill="1" applyAlignment="1">
      <alignment horizontal="center" vertical="top"/>
    </xf>
    <xf numFmtId="0" fontId="14" fillId="2" borderId="0" xfId="0" applyFont="1" applyFill="1" applyAlignment="1">
      <alignment horizontal="left"/>
    </xf>
    <xf numFmtId="0" fontId="5" fillId="2" borderId="1" xfId="0" applyFont="1" applyFill="1" applyBorder="1" applyAlignment="1">
      <alignment horizontal="center"/>
    </xf>
    <xf numFmtId="165" fontId="15" fillId="2" borderId="0" xfId="0" applyNumberFormat="1" applyFont="1" applyFill="1"/>
    <xf numFmtId="0" fontId="16" fillId="2" borderId="0" xfId="0" applyFont="1" applyFill="1"/>
    <xf numFmtId="168" fontId="5" fillId="2" borderId="0" xfId="0" applyNumberFormat="1" applyFont="1" applyFill="1" applyAlignment="1">
      <alignment horizontal="left"/>
    </xf>
    <xf numFmtId="0" fontId="6" fillId="2" borderId="0" xfId="0" applyFont="1" applyFill="1" applyAlignment="1">
      <alignment horizontal="center"/>
    </xf>
    <xf numFmtId="0" fontId="5" fillId="2" borderId="0" xfId="0" applyFont="1" applyFill="1" applyAlignment="1">
      <alignment wrapText="1"/>
    </xf>
    <xf numFmtId="164" fontId="5" fillId="2" borderId="0" xfId="0" applyNumberFormat="1" applyFont="1" applyFill="1"/>
    <xf numFmtId="167" fontId="12" fillId="2" borderId="0" xfId="0" applyNumberFormat="1" applyFont="1" applyFill="1" applyAlignment="1">
      <alignment horizontal="left"/>
    </xf>
    <xf numFmtId="164" fontId="13" fillId="2" borderId="0" xfId="0" applyNumberFormat="1" applyFont="1" applyFill="1" applyAlignment="1">
      <alignment wrapText="1"/>
    </xf>
    <xf numFmtId="164" fontId="5" fillId="2" borderId="0" xfId="0" applyNumberFormat="1" applyFont="1" applyFill="1" applyAlignment="1">
      <alignment wrapText="1"/>
    </xf>
    <xf numFmtId="165" fontId="5" fillId="2" borderId="0" xfId="0" applyNumberFormat="1" applyFont="1" applyFill="1" applyAlignment="1">
      <alignment horizontal="left" wrapText="1"/>
    </xf>
    <xf numFmtId="0" fontId="17" fillId="2" borderId="0" xfId="8" applyFont="1" applyFill="1"/>
    <xf numFmtId="0" fontId="5" fillId="2" borderId="0" xfId="0" applyFont="1" applyFill="1" applyBorder="1" applyAlignment="1"/>
    <xf numFmtId="49" fontId="5" fillId="2" borderId="0" xfId="0" applyNumberFormat="1" applyFont="1" applyFill="1" applyBorder="1" applyAlignment="1">
      <alignment horizontal="center" vertical="center"/>
    </xf>
    <xf numFmtId="0" fontId="6" fillId="2" borderId="0" xfId="0" applyFont="1" applyFill="1" applyBorder="1" applyAlignment="1"/>
    <xf numFmtId="0" fontId="6" fillId="2" borderId="0" xfId="0" applyFont="1" applyFill="1" applyBorder="1" applyAlignment="1">
      <alignment wrapText="1"/>
    </xf>
    <xf numFmtId="0" fontId="11" fillId="2" borderId="0" xfId="0" applyFont="1" applyFill="1" applyBorder="1" applyAlignment="1">
      <alignment horizontal="left" wrapText="1"/>
    </xf>
    <xf numFmtId="0" fontId="5" fillId="2" borderId="1" xfId="0" applyFont="1" applyFill="1" applyBorder="1" applyAlignment="1">
      <alignment horizontal="center"/>
    </xf>
    <xf numFmtId="0" fontId="6" fillId="2" borderId="0" xfId="0" applyFont="1" applyFill="1" applyBorder="1" applyAlignment="1">
      <alignment horizontal="left" wrapText="1"/>
    </xf>
  </cellXfs>
  <cellStyles count="9">
    <cellStyle name="Comma 2" xfId="2" xr:uid="{00000000-0005-0000-0000-000006000000}"/>
    <cellStyle name="Hipervínculo" xfId="1" builtinId="8"/>
    <cellStyle name="Hipervínculo 2" xfId="3" xr:uid="{00000000-0005-0000-0000-000007000000}"/>
    <cellStyle name="Hyperlink 2" xfId="4" xr:uid="{00000000-0005-0000-0000-000008000000}"/>
    <cellStyle name="Normal" xfId="0" builtinId="0"/>
    <cellStyle name="Normal 2" xfId="5" xr:uid="{00000000-0005-0000-0000-000009000000}"/>
    <cellStyle name="Normal 3" xfId="6" xr:uid="{00000000-0005-0000-0000-00000A000000}"/>
    <cellStyle name="Normal_SUR_2004(150606)" xfId="7" xr:uid="{00000000-0005-0000-0000-00000B000000}"/>
    <cellStyle name="Normal_TJ_EUS18 REG_RES 2Periodos" xfId="8"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10"/>
  <sheetViews>
    <sheetView showGridLines="0" zoomScaleNormal="100" workbookViewId="0">
      <selection activeCell="A3" sqref="A3"/>
    </sheetView>
  </sheetViews>
  <sheetFormatPr baseColWidth="10" defaultColWidth="11.5" defaultRowHeight="13"/>
  <cols>
    <col min="1" max="1024" width="11.5" style="14"/>
  </cols>
  <sheetData>
    <row r="1" spans="1:9">
      <c r="A1" s="15" t="s">
        <v>0</v>
      </c>
      <c r="B1" s="15"/>
      <c r="C1" s="15"/>
      <c r="D1" s="15"/>
      <c r="E1" s="15"/>
    </row>
    <row r="2" spans="1:9">
      <c r="A2" s="15" t="s">
        <v>253</v>
      </c>
      <c r="B2" s="15"/>
      <c r="C2" s="15"/>
      <c r="D2" s="15"/>
      <c r="E2" s="15"/>
    </row>
    <row r="3" spans="1:9">
      <c r="A3" s="15"/>
      <c r="B3" s="15"/>
      <c r="C3" s="15"/>
      <c r="D3" s="15"/>
      <c r="E3" s="15"/>
    </row>
    <row r="4" spans="1:9">
      <c r="A4" s="15" t="s">
        <v>1</v>
      </c>
    </row>
    <row r="5" spans="1:9">
      <c r="A5" s="14" t="s">
        <v>2</v>
      </c>
    </row>
    <row r="6" spans="1:9">
      <c r="A6" s="14" t="s">
        <v>3</v>
      </c>
    </row>
    <row r="7" spans="1:9">
      <c r="B7" s="13" t="s">
        <v>4</v>
      </c>
      <c r="C7" s="13"/>
      <c r="D7" s="13"/>
      <c r="E7" s="13"/>
      <c r="F7" s="13"/>
      <c r="G7" s="13"/>
      <c r="H7" s="13"/>
      <c r="I7" s="13"/>
    </row>
    <row r="8" spans="1:9">
      <c r="B8" s="13" t="s">
        <v>5</v>
      </c>
      <c r="C8" s="13"/>
      <c r="D8" s="13"/>
      <c r="E8" s="13"/>
      <c r="F8" s="13"/>
      <c r="G8" s="13"/>
      <c r="H8" s="13"/>
      <c r="I8" s="13"/>
    </row>
    <row r="9" spans="1:9">
      <c r="B9" s="13" t="s">
        <v>6</v>
      </c>
      <c r="C9" s="13"/>
      <c r="D9" s="13"/>
      <c r="E9" s="13"/>
      <c r="F9" s="13"/>
      <c r="G9" s="13"/>
      <c r="H9" s="13"/>
      <c r="I9" s="13"/>
    </row>
    <row r="10" spans="1:9">
      <c r="B10" s="13" t="s">
        <v>7</v>
      </c>
      <c r="C10" s="13"/>
      <c r="D10" s="13"/>
      <c r="E10" s="13"/>
      <c r="F10" s="13"/>
      <c r="G10" s="13"/>
      <c r="H10" s="13"/>
      <c r="I10" s="13"/>
    </row>
  </sheetData>
  <mergeCells count="4">
    <mergeCell ref="B7:I7"/>
    <mergeCell ref="B8:I8"/>
    <mergeCell ref="B9:I9"/>
    <mergeCell ref="B10:I10"/>
  </mergeCells>
  <hyperlinks>
    <hyperlink ref="B7" location="DEV7.3.1_Tot!A1" display="Dimensión geográfica y temporal, entidad federativa y tipo de localidad de residencia, 1995, 1999-2019" xr:uid="{00000000-0004-0000-0000-000000000000}"/>
    <hyperlink ref="B8" location="DEV7.3.2_Tot!A1" display="Características sociodemográficas, 1995, 1999-2019" xr:uid="{00000000-0004-0000-0000-000001000000}"/>
    <hyperlink ref="B9" location="DEV7.3.3_Tot!A1" display="Condición de actividad y características laborales en el lugar de residencia, 1995, 1999-2019" xr:uid="{00000000-0004-0000-0000-000002000000}"/>
    <hyperlink ref="B10" location="'DEV7.3.4 _Tot'!A1" display="Características del cruce hacia Estados Unidos, 1995, 1999-2019" xr:uid="{00000000-0004-0000-0000-000003000000}"/>
  </hyperlinks>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73"/>
  <sheetViews>
    <sheetView zoomScaleNormal="100" workbookViewId="0">
      <pane xSplit="5" ySplit="10" topLeftCell="U11" activePane="bottomRight" state="frozen"/>
      <selection pane="topRight" activeCell="F1" sqref="F1"/>
      <selection pane="bottomLeft" activeCell="A11" sqref="A11"/>
      <selection pane="bottomRight" sqref="A1:AP1"/>
    </sheetView>
  </sheetViews>
  <sheetFormatPr baseColWidth="10" defaultColWidth="11.5" defaultRowHeight="13"/>
  <cols>
    <col min="1" max="1" width="3.5" style="16" customWidth="1"/>
    <col min="2" max="2" width="6" style="16" customWidth="1"/>
    <col min="3" max="4" width="7.5" style="16" customWidth="1"/>
    <col min="5" max="5" width="12.5" style="16" customWidth="1"/>
    <col min="6" max="6" width="14.1640625" style="16" customWidth="1"/>
    <col min="7" max="7" width="3.6640625" style="16" customWidth="1"/>
    <col min="8" max="8" width="14.5" style="16" customWidth="1"/>
    <col min="9" max="9" width="3.6640625" style="16" customWidth="1"/>
    <col min="10" max="10" width="14.5" style="16" customWidth="1"/>
    <col min="11" max="11" width="3.6640625" style="16" customWidth="1"/>
    <col min="12" max="12" width="14.5" style="16" customWidth="1"/>
    <col min="13" max="13" width="3.6640625" style="16" customWidth="1"/>
    <col min="14" max="14" width="14" style="16" customWidth="1"/>
    <col min="15" max="15" width="3.6640625" style="16" customWidth="1"/>
    <col min="16" max="16" width="14.83203125" style="16" customWidth="1"/>
    <col min="17" max="17" width="3.6640625" style="16" customWidth="1"/>
    <col min="18" max="18" width="14.5" style="16" customWidth="1"/>
    <col min="19" max="19" width="3.6640625" style="16" customWidth="1"/>
    <col min="20" max="20" width="14.5" style="16" customWidth="1"/>
    <col min="21" max="21" width="3.6640625" style="16" customWidth="1"/>
    <col min="22" max="22" width="14.5" style="16" customWidth="1"/>
    <col min="23" max="23" width="3.6640625" style="16" customWidth="1"/>
    <col min="24" max="24" width="14.5" style="16" customWidth="1"/>
    <col min="25" max="25" width="3.6640625" style="16" customWidth="1"/>
    <col min="26" max="26" width="14.5" style="16" customWidth="1"/>
    <col min="27" max="27" width="3.6640625" style="16" customWidth="1"/>
    <col min="28" max="28" width="14.5" style="16" customWidth="1"/>
    <col min="29" max="29" width="3.6640625" style="16" customWidth="1"/>
    <col min="30" max="30" width="14.5" style="16" customWidth="1"/>
    <col min="31" max="31" width="3.6640625" style="16" customWidth="1"/>
    <col min="32" max="32" width="13.5" style="16" customWidth="1"/>
    <col min="33" max="33" width="3.6640625" style="16" customWidth="1"/>
    <col min="34" max="34" width="13.5" style="16" customWidth="1"/>
    <col min="35" max="35" width="3.6640625" style="16" customWidth="1"/>
    <col min="36" max="36" width="13.1640625" style="16" customWidth="1"/>
    <col min="37" max="37" width="3.6640625" style="16" customWidth="1"/>
    <col min="38" max="38" width="13.1640625" style="16" customWidth="1"/>
    <col min="39" max="40" width="3.6640625" style="16" customWidth="1"/>
    <col min="41" max="41" width="13.1640625" style="16" customWidth="1"/>
    <col min="42" max="42" width="3.6640625" style="16" customWidth="1"/>
    <col min="43" max="43" width="10.5" style="16" customWidth="1"/>
    <col min="44" max="44" width="3" style="16" customWidth="1"/>
    <col min="45" max="45" width="10.5" style="16" customWidth="1"/>
    <col min="46" max="46" width="3" style="16" customWidth="1"/>
    <col min="47" max="47" width="9.5" style="16" customWidth="1"/>
    <col min="48" max="48" width="3" style="16" customWidth="1"/>
    <col min="49" max="49" width="9.5" style="16" customWidth="1"/>
    <col min="50" max="50" width="3" style="16" customWidth="1"/>
    <col min="51" max="51" width="12.6640625" style="16" customWidth="1"/>
    <col min="52" max="52" width="3.6640625" style="16" customWidth="1"/>
    <col min="53" max="53" width="12.6640625" style="16" customWidth="1"/>
    <col min="54" max="54" width="3.6640625" style="16" customWidth="1"/>
    <col min="55" max="55" width="12.6640625" style="16" customWidth="1"/>
    <col min="56" max="56" width="3.6640625" style="16" customWidth="1"/>
    <col min="57" max="57" width="12.6640625" style="16" customWidth="1"/>
    <col min="58" max="58" width="3.6640625" style="16" customWidth="1"/>
    <col min="59" max="59" width="12.6640625" style="16" customWidth="1"/>
    <col min="60" max="60" width="3.6640625" style="16" customWidth="1"/>
    <col min="61" max="61" width="12.6640625" style="16" customWidth="1"/>
    <col min="62" max="62" width="3.6640625" style="16" customWidth="1"/>
    <col min="63" max="63" width="12.6640625" style="16" customWidth="1"/>
    <col min="64" max="64" width="3.6640625" style="16" customWidth="1"/>
    <col min="65" max="65" width="12.6640625" style="16" customWidth="1"/>
    <col min="66" max="66" width="3.6640625" style="16" customWidth="1"/>
    <col min="67" max="67" width="12.6640625" style="16" customWidth="1"/>
    <col min="68" max="68" width="3.6640625" style="16" customWidth="1"/>
    <col min="69" max="69" width="12.6640625" style="16" customWidth="1"/>
    <col min="70" max="70" width="3.6640625" style="16" customWidth="1"/>
    <col min="71" max="71" width="12.6640625" style="16" customWidth="1"/>
    <col min="72" max="72" width="3.6640625" style="16" customWidth="1"/>
    <col min="73" max="73" width="12.6640625" style="16" customWidth="1"/>
    <col min="74" max="74" width="3.6640625" style="16" customWidth="1"/>
    <col min="75" max="75" width="12.6640625" style="16" customWidth="1"/>
    <col min="76" max="76" width="3.6640625" style="16" customWidth="1"/>
    <col min="77" max="1024" width="11.5" style="16"/>
  </cols>
  <sheetData>
    <row r="1" spans="1:51" s="17" customFormat="1" ht="14">
      <c r="A1" s="12" t="s">
        <v>254</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Y1" s="18" t="s">
        <v>8</v>
      </c>
    </row>
    <row r="2" spans="1:51" s="17" customFormat="1" ht="14">
      <c r="A2" s="12" t="s">
        <v>9</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row>
    <row r="3" spans="1:51" s="17" customFormat="1" ht="14">
      <c r="A3" s="12" t="s">
        <v>4</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row>
    <row r="4" spans="1:51" s="20" customFormat="1" ht="14">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L4" s="19"/>
      <c r="AM4" s="11"/>
      <c r="AN4" s="11"/>
      <c r="AO4" s="11"/>
      <c r="AP4" s="11"/>
      <c r="AQ4" s="11"/>
      <c r="AR4" s="11"/>
      <c r="AS4" s="11"/>
      <c r="AT4" s="11"/>
      <c r="AU4" s="11"/>
      <c r="AV4" s="11"/>
      <c r="AW4" s="21"/>
      <c r="AX4" s="21"/>
    </row>
    <row r="5" spans="1:51" ht="6" customHeight="1">
      <c r="AJ5" s="22"/>
      <c r="AK5" s="22"/>
      <c r="AL5" s="23"/>
      <c r="AM5" s="23"/>
      <c r="AO5" s="23"/>
      <c r="AP5" s="23"/>
      <c r="AQ5" s="23"/>
      <c r="AR5" s="23"/>
      <c r="AS5" s="23"/>
      <c r="AT5" s="23"/>
      <c r="AU5" s="23"/>
      <c r="AV5" s="23"/>
      <c r="AW5" s="23"/>
      <c r="AX5" s="23"/>
    </row>
    <row r="6" spans="1:51" ht="12.75" customHeight="1">
      <c r="A6" s="10" t="s">
        <v>10</v>
      </c>
      <c r="B6" s="10"/>
      <c r="C6" s="10"/>
      <c r="D6" s="10"/>
      <c r="E6" s="10"/>
      <c r="F6" s="9" t="s">
        <v>11</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1:51" ht="6" customHeight="1">
      <c r="A7" s="10"/>
      <c r="B7" s="10"/>
      <c r="C7" s="10"/>
      <c r="D7" s="10"/>
      <c r="E7" s="10"/>
      <c r="F7" s="25"/>
      <c r="G7" s="25"/>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5"/>
      <c r="AK7" s="25"/>
      <c r="AL7" s="25"/>
      <c r="AM7" s="25"/>
      <c r="AN7" s="25"/>
      <c r="AO7" s="25"/>
      <c r="AP7" s="25"/>
      <c r="AQ7" s="25"/>
      <c r="AR7" s="25"/>
      <c r="AS7" s="25"/>
      <c r="AT7" s="25"/>
      <c r="AU7" s="25"/>
      <c r="AV7" s="25"/>
      <c r="AW7" s="25"/>
      <c r="AX7" s="25"/>
    </row>
    <row r="8" spans="1:51" ht="6" customHeight="1">
      <c r="A8" s="10"/>
      <c r="B8" s="10"/>
      <c r="C8" s="10"/>
      <c r="D8" s="10"/>
      <c r="E8" s="10"/>
      <c r="H8" s="27"/>
      <c r="I8" s="27"/>
      <c r="J8" s="27"/>
      <c r="K8" s="27"/>
      <c r="L8" s="27"/>
      <c r="M8" s="27"/>
      <c r="N8" s="27"/>
      <c r="O8" s="27"/>
      <c r="P8" s="27"/>
      <c r="Q8" s="27"/>
      <c r="S8" s="23"/>
      <c r="U8" s="23"/>
      <c r="W8" s="23"/>
      <c r="Y8" s="23"/>
      <c r="AA8" s="23"/>
      <c r="AC8" s="23"/>
      <c r="AE8" s="23"/>
      <c r="AG8" s="23"/>
      <c r="AH8" s="23"/>
      <c r="AI8" s="23"/>
    </row>
    <row r="9" spans="1:51">
      <c r="A9" s="10"/>
      <c r="B9" s="10"/>
      <c r="C9" s="10"/>
      <c r="D9" s="10"/>
      <c r="E9" s="10"/>
      <c r="F9" s="9">
        <v>1995</v>
      </c>
      <c r="G9" s="9"/>
      <c r="H9" s="9">
        <v>1999</v>
      </c>
      <c r="I9" s="9"/>
      <c r="J9" s="9">
        <v>2000</v>
      </c>
      <c r="K9" s="9"/>
      <c r="L9" s="9">
        <v>2001</v>
      </c>
      <c r="M9" s="9"/>
      <c r="N9" s="9">
        <v>2002</v>
      </c>
      <c r="O9" s="9"/>
      <c r="P9" s="9">
        <v>2003</v>
      </c>
      <c r="Q9" s="9"/>
      <c r="R9" s="9">
        <v>2004</v>
      </c>
      <c r="S9" s="9"/>
      <c r="T9" s="9">
        <v>2005</v>
      </c>
      <c r="U9" s="9"/>
      <c r="V9" s="9">
        <v>2006</v>
      </c>
      <c r="W9" s="9"/>
      <c r="X9" s="9">
        <v>2007</v>
      </c>
      <c r="Y9" s="9"/>
      <c r="Z9" s="9">
        <v>2008</v>
      </c>
      <c r="AA9" s="9"/>
      <c r="AB9" s="9">
        <v>2009</v>
      </c>
      <c r="AC9" s="9"/>
      <c r="AD9" s="9">
        <v>2010</v>
      </c>
      <c r="AE9" s="9"/>
      <c r="AF9" s="9">
        <v>2011</v>
      </c>
      <c r="AG9" s="9"/>
      <c r="AH9" s="9">
        <v>2012</v>
      </c>
      <c r="AI9" s="9"/>
      <c r="AJ9" s="9">
        <v>2013</v>
      </c>
      <c r="AK9" s="9"/>
      <c r="AL9" s="9">
        <v>2014</v>
      </c>
      <c r="AM9" s="9"/>
      <c r="AO9" s="9">
        <v>2015</v>
      </c>
      <c r="AP9" s="9"/>
      <c r="AQ9" s="28">
        <v>2016</v>
      </c>
      <c r="AR9" s="28"/>
      <c r="AS9" s="28">
        <v>2017</v>
      </c>
      <c r="AT9" s="28"/>
      <c r="AU9" s="28">
        <v>2018</v>
      </c>
      <c r="AV9" s="28"/>
      <c r="AW9" s="28">
        <v>2019</v>
      </c>
      <c r="AX9" s="28"/>
    </row>
    <row r="10" spans="1:51" s="23" customFormat="1" ht="6" customHeight="1">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O10" s="25"/>
      <c r="AP10" s="25"/>
      <c r="AQ10" s="25"/>
      <c r="AR10" s="25"/>
      <c r="AS10" s="25"/>
      <c r="AT10" s="25"/>
      <c r="AU10" s="25"/>
      <c r="AV10" s="25"/>
      <c r="AW10" s="25"/>
      <c r="AX10" s="25"/>
    </row>
    <row r="11" spans="1:51" ht="6" customHeight="1"/>
    <row r="12" spans="1:51">
      <c r="A12" s="8" t="s">
        <v>12</v>
      </c>
      <c r="B12" s="8"/>
      <c r="C12" s="8"/>
      <c r="D12" s="8"/>
      <c r="E12" s="8"/>
      <c r="F12" s="29">
        <v>636877.22730000003</v>
      </c>
      <c r="G12" s="30"/>
      <c r="H12" s="29">
        <v>639298.79390000005</v>
      </c>
      <c r="I12" s="30" t="s">
        <v>13</v>
      </c>
      <c r="J12" s="29">
        <v>807746.13450000202</v>
      </c>
      <c r="K12" s="30" t="s">
        <v>13</v>
      </c>
      <c r="L12" s="29">
        <v>615637.342799993</v>
      </c>
      <c r="M12" s="30" t="s">
        <v>13</v>
      </c>
      <c r="N12" s="29">
        <v>569730.22939999297</v>
      </c>
      <c r="O12" s="30" t="s">
        <v>13</v>
      </c>
      <c r="P12" s="29">
        <v>465892.43539999501</v>
      </c>
      <c r="Q12" s="30" t="s">
        <v>13</v>
      </c>
      <c r="R12" s="29">
        <v>429442.12810000399</v>
      </c>
      <c r="S12" s="30" t="s">
        <v>13</v>
      </c>
      <c r="T12" s="29">
        <v>512974.91250000201</v>
      </c>
      <c r="U12" s="30" t="s">
        <v>13</v>
      </c>
      <c r="V12" s="29">
        <v>462444.37769767601</v>
      </c>
      <c r="W12" s="30" t="s">
        <v>13</v>
      </c>
      <c r="X12" s="29">
        <v>572514.05456040404</v>
      </c>
      <c r="Y12" s="30" t="s">
        <v>13</v>
      </c>
      <c r="Z12" s="29">
        <v>565656.93315447704</v>
      </c>
      <c r="AA12" s="30" t="s">
        <v>13</v>
      </c>
      <c r="AB12" s="29">
        <v>548868.18519147101</v>
      </c>
      <c r="AC12" s="30" t="s">
        <v>13</v>
      </c>
      <c r="AD12" s="29">
        <v>418017.72721301002</v>
      </c>
      <c r="AE12" s="30" t="s">
        <v>13</v>
      </c>
      <c r="AF12" s="29">
        <v>356976.16756342398</v>
      </c>
      <c r="AG12" s="30" t="s">
        <v>13</v>
      </c>
      <c r="AH12" s="29">
        <v>352188.468224412</v>
      </c>
      <c r="AI12" s="30"/>
      <c r="AJ12" s="29">
        <v>298472.17337704101</v>
      </c>
      <c r="AK12" s="30"/>
      <c r="AL12" s="29">
        <v>214423</v>
      </c>
      <c r="AM12" s="30"/>
      <c r="AO12" s="29">
        <v>175279</v>
      </c>
      <c r="AP12" s="30"/>
      <c r="AQ12" s="29">
        <v>197347</v>
      </c>
      <c r="AR12" s="29"/>
      <c r="AS12" s="29">
        <v>154630</v>
      </c>
      <c r="AT12" s="29"/>
      <c r="AU12" s="29">
        <v>192223</v>
      </c>
      <c r="AV12" s="29"/>
      <c r="AW12" s="29">
        <v>195254</v>
      </c>
      <c r="AX12" s="29"/>
    </row>
    <row r="13" spans="1:51">
      <c r="A13" s="31"/>
      <c r="B13" s="31"/>
      <c r="C13" s="7" t="s">
        <v>14</v>
      </c>
      <c r="D13" s="7"/>
      <c r="E13" s="7"/>
      <c r="F13" s="32">
        <v>334862.60549999902</v>
      </c>
      <c r="G13" s="30"/>
      <c r="H13" s="32">
        <v>217886.8884</v>
      </c>
      <c r="I13" s="30" t="s">
        <v>13</v>
      </c>
      <c r="J13" s="32">
        <v>346709.83240000397</v>
      </c>
      <c r="K13" s="30" t="s">
        <v>13</v>
      </c>
      <c r="L13" s="32">
        <v>274752.56090000097</v>
      </c>
      <c r="M13" s="30" t="s">
        <v>13</v>
      </c>
      <c r="N13" s="32">
        <v>193627.75760000001</v>
      </c>
      <c r="O13" s="30" t="s">
        <v>13</v>
      </c>
      <c r="P13" s="32">
        <v>178713.47009999899</v>
      </c>
      <c r="Q13" s="30" t="s">
        <v>13</v>
      </c>
      <c r="R13" s="32">
        <v>157752.238600001</v>
      </c>
      <c r="S13" s="30" t="s">
        <v>13</v>
      </c>
      <c r="T13" s="32">
        <v>179148.70520000099</v>
      </c>
      <c r="U13" s="30" t="s">
        <v>13</v>
      </c>
      <c r="V13" s="32">
        <v>147230.35790753199</v>
      </c>
      <c r="W13" s="30" t="s">
        <v>13</v>
      </c>
      <c r="X13" s="32">
        <v>176492.91380577299</v>
      </c>
      <c r="Y13" s="30" t="s">
        <v>13</v>
      </c>
      <c r="Z13" s="32">
        <v>225786.02937556701</v>
      </c>
      <c r="AA13" s="30" t="s">
        <v>13</v>
      </c>
      <c r="AB13" s="32">
        <v>200119.028381479</v>
      </c>
      <c r="AC13" s="30" t="s">
        <v>13</v>
      </c>
      <c r="AD13" s="32">
        <v>176163.703876071</v>
      </c>
      <c r="AE13" s="30" t="s">
        <v>13</v>
      </c>
      <c r="AF13" s="32">
        <v>144848.693434341</v>
      </c>
      <c r="AG13" s="30" t="s">
        <v>13</v>
      </c>
      <c r="AH13" s="32">
        <v>135514.59472014601</v>
      </c>
      <c r="AI13" s="30"/>
      <c r="AJ13" s="32">
        <v>116237.32025823</v>
      </c>
      <c r="AK13" s="30"/>
      <c r="AL13" s="32">
        <v>73065</v>
      </c>
      <c r="AM13" s="30"/>
      <c r="AO13" s="32">
        <v>65164</v>
      </c>
      <c r="AP13" s="30"/>
      <c r="AQ13" s="32">
        <v>72652</v>
      </c>
      <c r="AR13" s="32"/>
      <c r="AS13" s="32">
        <v>55324</v>
      </c>
      <c r="AT13" s="32"/>
      <c r="AU13" s="32">
        <v>69433</v>
      </c>
      <c r="AV13" s="32"/>
      <c r="AW13" s="32">
        <v>68049</v>
      </c>
      <c r="AX13" s="32"/>
    </row>
    <row r="14" spans="1:51">
      <c r="A14" s="31"/>
      <c r="B14" s="31"/>
      <c r="C14" s="7" t="s">
        <v>15</v>
      </c>
      <c r="D14" s="7"/>
      <c r="E14" s="7"/>
      <c r="F14" s="32">
        <v>155658.038300001</v>
      </c>
      <c r="G14" s="30"/>
      <c r="H14" s="32">
        <v>183162.65320000099</v>
      </c>
      <c r="I14" s="30" t="s">
        <v>13</v>
      </c>
      <c r="J14" s="32">
        <v>229303.27379999901</v>
      </c>
      <c r="K14" s="30" t="s">
        <v>13</v>
      </c>
      <c r="L14" s="32">
        <v>172807.52689999799</v>
      </c>
      <c r="M14" s="30" t="s">
        <v>13</v>
      </c>
      <c r="N14" s="32">
        <v>236035.821</v>
      </c>
      <c r="O14" s="30" t="s">
        <v>13</v>
      </c>
      <c r="P14" s="32">
        <v>192075.05290000001</v>
      </c>
      <c r="Q14" s="30" t="s">
        <v>13</v>
      </c>
      <c r="R14" s="32">
        <v>197372.54610000199</v>
      </c>
      <c r="S14" s="30" t="s">
        <v>13</v>
      </c>
      <c r="T14" s="32">
        <v>265869.62500000303</v>
      </c>
      <c r="U14" s="30" t="s">
        <v>13</v>
      </c>
      <c r="V14" s="32">
        <v>226811.02410946999</v>
      </c>
      <c r="W14" s="30" t="s">
        <v>13</v>
      </c>
      <c r="X14" s="32">
        <v>293512.95532130299</v>
      </c>
      <c r="Y14" s="30" t="s">
        <v>13</v>
      </c>
      <c r="Z14" s="32">
        <v>246258.483661445</v>
      </c>
      <c r="AA14" s="30" t="s">
        <v>13</v>
      </c>
      <c r="AB14" s="32">
        <v>245264.133112162</v>
      </c>
      <c r="AC14" s="30" t="s">
        <v>13</v>
      </c>
      <c r="AD14" s="32">
        <v>119753.01248908701</v>
      </c>
      <c r="AE14" s="30" t="s">
        <v>13</v>
      </c>
      <c r="AF14" s="32">
        <v>58870.959497595497</v>
      </c>
      <c r="AG14" s="30" t="s">
        <v>13</v>
      </c>
      <c r="AH14" s="32">
        <v>57592.830923460497</v>
      </c>
      <c r="AI14" s="30"/>
      <c r="AJ14" s="32">
        <v>47726.822219658097</v>
      </c>
      <c r="AK14" s="30"/>
      <c r="AL14" s="32">
        <v>31694</v>
      </c>
      <c r="AM14" s="30"/>
      <c r="AO14" s="32">
        <v>22304</v>
      </c>
      <c r="AP14" s="30"/>
      <c r="AQ14" s="32">
        <v>31396</v>
      </c>
      <c r="AR14" s="32"/>
      <c r="AS14" s="32">
        <v>21180</v>
      </c>
      <c r="AT14" s="32"/>
      <c r="AU14" s="32">
        <v>37637</v>
      </c>
      <c r="AV14" s="32"/>
      <c r="AW14" s="32">
        <v>50832</v>
      </c>
      <c r="AX14" s="32"/>
    </row>
    <row r="15" spans="1:51">
      <c r="A15" s="31"/>
      <c r="B15" s="31"/>
      <c r="C15" s="7" t="s">
        <v>16</v>
      </c>
      <c r="D15" s="7"/>
      <c r="E15" s="7"/>
      <c r="F15" s="32">
        <v>146356.58349999899</v>
      </c>
      <c r="G15" s="30"/>
      <c r="H15" s="32">
        <v>238249.25229999999</v>
      </c>
      <c r="I15" s="30" t="s">
        <v>13</v>
      </c>
      <c r="J15" s="32">
        <v>231733.02830000099</v>
      </c>
      <c r="K15" s="30" t="s">
        <v>13</v>
      </c>
      <c r="L15" s="32">
        <v>168077.255</v>
      </c>
      <c r="M15" s="30" t="s">
        <v>13</v>
      </c>
      <c r="N15" s="32">
        <v>140066.65080000099</v>
      </c>
      <c r="O15" s="30" t="s">
        <v>13</v>
      </c>
      <c r="P15" s="32">
        <v>95103.912399999797</v>
      </c>
      <c r="Q15" s="30" t="s">
        <v>13</v>
      </c>
      <c r="R15" s="32">
        <v>74317.343400000202</v>
      </c>
      <c r="S15" s="30" t="s">
        <v>13</v>
      </c>
      <c r="T15" s="32">
        <v>67956.582299999995</v>
      </c>
      <c r="U15" s="30" t="s">
        <v>13</v>
      </c>
      <c r="V15" s="32">
        <v>88402.995680670996</v>
      </c>
      <c r="W15" s="30" t="s">
        <v>13</v>
      </c>
      <c r="X15" s="32">
        <v>102508.185433334</v>
      </c>
      <c r="Y15" s="30" t="s">
        <v>13</v>
      </c>
      <c r="Z15" s="32">
        <v>93612.420117447196</v>
      </c>
      <c r="AA15" s="30" t="s">
        <v>13</v>
      </c>
      <c r="AB15" s="32">
        <v>103485.023697818</v>
      </c>
      <c r="AC15" s="30" t="s">
        <v>13</v>
      </c>
      <c r="AD15" s="32">
        <v>122101.010847856</v>
      </c>
      <c r="AE15" s="30" t="s">
        <v>13</v>
      </c>
      <c r="AF15" s="32">
        <v>153256.51463147701</v>
      </c>
      <c r="AG15" s="30" t="s">
        <v>13</v>
      </c>
      <c r="AH15" s="32">
        <v>159081.04258078401</v>
      </c>
      <c r="AI15" s="30"/>
      <c r="AJ15" s="32">
        <v>134508.03089915001</v>
      </c>
      <c r="AK15" s="30"/>
      <c r="AL15" s="32">
        <v>109664</v>
      </c>
      <c r="AM15" s="30"/>
      <c r="AO15" s="32">
        <v>87811</v>
      </c>
      <c r="AP15" s="30"/>
      <c r="AQ15" s="32">
        <v>79013</v>
      </c>
      <c r="AR15" s="32"/>
      <c r="AS15" s="32">
        <v>59000</v>
      </c>
      <c r="AT15" s="32"/>
      <c r="AU15" s="32">
        <v>77152</v>
      </c>
      <c r="AV15" s="32"/>
      <c r="AW15" s="32">
        <v>76373</v>
      </c>
      <c r="AX15" s="32"/>
    </row>
    <row r="16" spans="1:51">
      <c r="A16" s="31"/>
      <c r="B16" s="31"/>
      <c r="C16" s="31" t="s">
        <v>17</v>
      </c>
      <c r="D16" s="31"/>
      <c r="E16" s="31"/>
      <c r="F16" s="33" t="s">
        <v>18</v>
      </c>
      <c r="G16" s="30"/>
      <c r="H16" s="33" t="s">
        <v>18</v>
      </c>
      <c r="I16" s="33"/>
      <c r="J16" s="33" t="s">
        <v>18</v>
      </c>
      <c r="K16" s="30" t="s">
        <v>13</v>
      </c>
      <c r="L16" s="33" t="s">
        <v>18</v>
      </c>
      <c r="M16" s="30" t="s">
        <v>13</v>
      </c>
      <c r="N16" s="33" t="s">
        <v>18</v>
      </c>
      <c r="O16" s="30" t="s">
        <v>13</v>
      </c>
      <c r="P16" s="33" t="s">
        <v>18</v>
      </c>
      <c r="Q16" s="30" t="s">
        <v>13</v>
      </c>
      <c r="R16" s="33" t="s">
        <v>18</v>
      </c>
      <c r="S16" s="30" t="s">
        <v>13</v>
      </c>
      <c r="T16" s="33" t="s">
        <v>18</v>
      </c>
      <c r="U16" s="30" t="s">
        <v>13</v>
      </c>
      <c r="V16" s="33" t="s">
        <v>18</v>
      </c>
      <c r="W16" s="30" t="s">
        <v>13</v>
      </c>
      <c r="X16" s="33" t="s">
        <v>18</v>
      </c>
      <c r="Y16" s="30" t="s">
        <v>13</v>
      </c>
      <c r="Z16" s="33" t="s">
        <v>18</v>
      </c>
      <c r="AA16" s="30" t="s">
        <v>13</v>
      </c>
      <c r="AB16" s="33" t="s">
        <v>18</v>
      </c>
      <c r="AC16" s="30" t="s">
        <v>13</v>
      </c>
      <c r="AD16" s="33" t="s">
        <v>18</v>
      </c>
      <c r="AE16" s="30" t="s">
        <v>13</v>
      </c>
      <c r="AF16" s="33" t="s">
        <v>18</v>
      </c>
      <c r="AG16" s="30" t="s">
        <v>13</v>
      </c>
      <c r="AH16" s="33" t="s">
        <v>18</v>
      </c>
      <c r="AI16" s="30"/>
      <c r="AJ16" s="33" t="s">
        <v>18</v>
      </c>
      <c r="AK16" s="30"/>
      <c r="AL16" s="33" t="s">
        <v>18</v>
      </c>
      <c r="AM16" s="30"/>
      <c r="AO16" s="33" t="s">
        <v>18</v>
      </c>
      <c r="AP16" s="30"/>
      <c r="AQ16" s="32">
        <v>14286</v>
      </c>
      <c r="AR16" s="32"/>
      <c r="AS16" s="32">
        <v>19126</v>
      </c>
      <c r="AT16" s="32"/>
      <c r="AU16" s="32">
        <v>8001</v>
      </c>
      <c r="AV16" s="32"/>
      <c r="AW16" s="34" t="s">
        <v>19</v>
      </c>
      <c r="AX16" s="32"/>
    </row>
    <row r="17" spans="1:50">
      <c r="A17" s="31"/>
      <c r="B17" s="31"/>
      <c r="C17" s="31"/>
      <c r="D17" s="31"/>
      <c r="E17" s="31"/>
      <c r="F17" s="33"/>
      <c r="G17" s="30"/>
      <c r="H17" s="33"/>
      <c r="I17" s="33"/>
      <c r="J17" s="33"/>
      <c r="K17" s="30"/>
      <c r="L17" s="33"/>
      <c r="M17" s="30"/>
      <c r="N17" s="33"/>
      <c r="O17" s="30"/>
      <c r="P17" s="33"/>
      <c r="Q17" s="30"/>
      <c r="R17" s="33"/>
      <c r="S17" s="30"/>
      <c r="T17" s="33"/>
      <c r="U17" s="30"/>
      <c r="V17" s="33"/>
      <c r="W17" s="30"/>
      <c r="X17" s="33"/>
      <c r="Y17" s="30"/>
      <c r="Z17" s="33"/>
      <c r="AA17" s="30"/>
      <c r="AB17" s="33"/>
      <c r="AC17" s="30"/>
      <c r="AD17" s="33"/>
      <c r="AE17" s="30"/>
      <c r="AF17" s="33"/>
      <c r="AG17" s="30"/>
      <c r="AH17" s="33"/>
      <c r="AI17" s="30"/>
      <c r="AJ17" s="33"/>
      <c r="AK17" s="30"/>
      <c r="AL17" s="33"/>
      <c r="AM17" s="30"/>
      <c r="AO17" s="33"/>
      <c r="AP17" s="30"/>
      <c r="AQ17" s="32"/>
      <c r="AR17" s="32"/>
      <c r="AS17" s="32"/>
      <c r="AT17" s="32"/>
      <c r="AU17" s="32"/>
      <c r="AV17" s="32"/>
      <c r="AW17" s="32"/>
      <c r="AX17" s="32"/>
    </row>
    <row r="18" spans="1:50">
      <c r="A18" s="8" t="s">
        <v>20</v>
      </c>
      <c r="B18" s="8"/>
      <c r="C18" s="8"/>
      <c r="D18" s="8"/>
      <c r="E18" s="8"/>
      <c r="F18" s="29">
        <v>636877.22730000003</v>
      </c>
      <c r="G18" s="30"/>
      <c r="H18" s="29">
        <v>639298.79390000005</v>
      </c>
      <c r="I18" s="30" t="s">
        <v>13</v>
      </c>
      <c r="J18" s="29">
        <v>807746.13450000202</v>
      </c>
      <c r="K18" s="30" t="s">
        <v>13</v>
      </c>
      <c r="L18" s="29">
        <v>615637.342799993</v>
      </c>
      <c r="M18" s="30" t="s">
        <v>13</v>
      </c>
      <c r="N18" s="29">
        <v>569730.22939999297</v>
      </c>
      <c r="O18" s="30" t="s">
        <v>13</v>
      </c>
      <c r="P18" s="29">
        <v>465892.43539999501</v>
      </c>
      <c r="Q18" s="30" t="s">
        <v>13</v>
      </c>
      <c r="R18" s="29">
        <v>429442.12810000399</v>
      </c>
      <c r="S18" s="30" t="s">
        <v>13</v>
      </c>
      <c r="T18" s="29">
        <v>512974.91250000201</v>
      </c>
      <c r="U18" s="30" t="s">
        <v>13</v>
      </c>
      <c r="V18" s="29">
        <v>462444.37769767601</v>
      </c>
      <c r="W18" s="30" t="s">
        <v>13</v>
      </c>
      <c r="X18" s="29">
        <v>572514.05456040404</v>
      </c>
      <c r="Y18" s="30" t="s">
        <v>13</v>
      </c>
      <c r="Z18" s="29">
        <v>565656.93315447704</v>
      </c>
      <c r="AA18" s="30" t="s">
        <v>13</v>
      </c>
      <c r="AB18" s="29">
        <v>548868.18519147101</v>
      </c>
      <c r="AC18" s="30" t="s">
        <v>13</v>
      </c>
      <c r="AD18" s="29">
        <v>418017.72721301002</v>
      </c>
      <c r="AE18" s="30" t="s">
        <v>13</v>
      </c>
      <c r="AF18" s="29">
        <v>356976.16756342398</v>
      </c>
      <c r="AG18" s="30" t="s">
        <v>13</v>
      </c>
      <c r="AH18" s="29">
        <v>352188.468224412</v>
      </c>
      <c r="AI18" s="30"/>
      <c r="AJ18" s="29">
        <v>298472.17337704101</v>
      </c>
      <c r="AK18" s="30"/>
      <c r="AL18" s="29">
        <v>214423</v>
      </c>
      <c r="AM18" s="30"/>
      <c r="AO18" s="29">
        <v>175279</v>
      </c>
      <c r="AP18" s="30"/>
      <c r="AQ18" s="29">
        <v>197347</v>
      </c>
      <c r="AR18" s="29"/>
      <c r="AS18" s="29">
        <v>154630</v>
      </c>
      <c r="AT18" s="29"/>
      <c r="AU18" s="35" t="s">
        <v>19</v>
      </c>
      <c r="AV18" s="29"/>
      <c r="AW18" s="35">
        <v>195254.20724116999</v>
      </c>
      <c r="AX18" s="29"/>
    </row>
    <row r="19" spans="1:50">
      <c r="A19" s="31"/>
      <c r="B19" s="31"/>
      <c r="C19" s="7" t="s">
        <v>21</v>
      </c>
      <c r="D19" s="7"/>
      <c r="E19" s="7"/>
      <c r="F19" s="32">
        <v>169416.331299999</v>
      </c>
      <c r="G19" s="30"/>
      <c r="H19" s="32">
        <v>194108.0013</v>
      </c>
      <c r="I19" s="30" t="s">
        <v>13</v>
      </c>
      <c r="J19" s="32">
        <v>296318.69199999899</v>
      </c>
      <c r="K19" s="30" t="s">
        <v>13</v>
      </c>
      <c r="L19" s="32">
        <v>245384.985699999</v>
      </c>
      <c r="M19" s="30" t="s">
        <v>13</v>
      </c>
      <c r="N19" s="32">
        <v>191073.62839999999</v>
      </c>
      <c r="O19" s="30" t="s">
        <v>13</v>
      </c>
      <c r="P19" s="32">
        <v>160266.8817</v>
      </c>
      <c r="Q19" s="30" t="s">
        <v>13</v>
      </c>
      <c r="R19" s="32">
        <v>116515.1709</v>
      </c>
      <c r="S19" s="30" t="s">
        <v>13</v>
      </c>
      <c r="T19" s="32">
        <v>141616.973300001</v>
      </c>
      <c r="U19" s="30" t="s">
        <v>13</v>
      </c>
      <c r="V19" s="32">
        <v>151909.73060000001</v>
      </c>
      <c r="W19" s="30" t="s">
        <v>13</v>
      </c>
      <c r="X19" s="32">
        <v>158831.10304832199</v>
      </c>
      <c r="Y19" s="30" t="s">
        <v>13</v>
      </c>
      <c r="Z19" s="32">
        <v>148585.986700001</v>
      </c>
      <c r="AA19" s="30" t="s">
        <v>13</v>
      </c>
      <c r="AB19" s="32">
        <v>141544.09046335</v>
      </c>
      <c r="AC19" s="30" t="s">
        <v>13</v>
      </c>
      <c r="AD19" s="32">
        <v>120183.59894287901</v>
      </c>
      <c r="AE19" s="30" t="s">
        <v>13</v>
      </c>
      <c r="AF19" s="32">
        <v>102107.96675167599</v>
      </c>
      <c r="AG19" s="30" t="s">
        <v>13</v>
      </c>
      <c r="AH19" s="32">
        <v>97656.946702512403</v>
      </c>
      <c r="AI19" s="30"/>
      <c r="AJ19" s="32">
        <v>94571.712962963007</v>
      </c>
      <c r="AK19" s="30"/>
      <c r="AL19" s="32">
        <v>64457</v>
      </c>
      <c r="AM19" s="30"/>
      <c r="AO19" s="32">
        <v>43160</v>
      </c>
      <c r="AP19" s="30"/>
      <c r="AQ19" s="32">
        <v>44808</v>
      </c>
      <c r="AR19" s="32"/>
      <c r="AS19" s="32">
        <v>35984</v>
      </c>
      <c r="AT19" s="32"/>
      <c r="AU19" s="34" t="s">
        <v>19</v>
      </c>
      <c r="AV19" s="32"/>
      <c r="AW19" s="34">
        <v>45927.9099319999</v>
      </c>
      <c r="AX19" s="32"/>
    </row>
    <row r="20" spans="1:50">
      <c r="A20" s="31"/>
      <c r="B20" s="31"/>
      <c r="C20" s="7" t="s">
        <v>22</v>
      </c>
      <c r="D20" s="7"/>
      <c r="E20" s="7"/>
      <c r="F20" s="32">
        <v>208243.12789999999</v>
      </c>
      <c r="G20" s="30"/>
      <c r="H20" s="32">
        <v>150796.33989999999</v>
      </c>
      <c r="I20" s="30" t="s">
        <v>13</v>
      </c>
      <c r="J20" s="32">
        <v>220893.66670000099</v>
      </c>
      <c r="K20" s="30" t="s">
        <v>13</v>
      </c>
      <c r="L20" s="32">
        <v>180697.86970000001</v>
      </c>
      <c r="M20" s="30" t="s">
        <v>13</v>
      </c>
      <c r="N20" s="32">
        <v>140414.260000001</v>
      </c>
      <c r="O20" s="30" t="s">
        <v>13</v>
      </c>
      <c r="P20" s="32">
        <v>114757.07369999999</v>
      </c>
      <c r="Q20" s="30" t="s">
        <v>13</v>
      </c>
      <c r="R20" s="32">
        <v>148887.22460000101</v>
      </c>
      <c r="S20" s="30" t="s">
        <v>13</v>
      </c>
      <c r="T20" s="32">
        <v>151606.66029999999</v>
      </c>
      <c r="U20" s="30" t="s">
        <v>13</v>
      </c>
      <c r="V20" s="32">
        <v>126455.01549999999</v>
      </c>
      <c r="W20" s="30" t="s">
        <v>13</v>
      </c>
      <c r="X20" s="32">
        <v>171659.816212089</v>
      </c>
      <c r="Y20" s="30" t="s">
        <v>13</v>
      </c>
      <c r="Z20" s="32">
        <v>163113.06719337401</v>
      </c>
      <c r="AA20" s="30" t="s">
        <v>13</v>
      </c>
      <c r="AB20" s="32">
        <v>156588.77299760899</v>
      </c>
      <c r="AC20" s="30" t="s">
        <v>13</v>
      </c>
      <c r="AD20" s="32">
        <v>124997.914630876</v>
      </c>
      <c r="AE20" s="30" t="s">
        <v>13</v>
      </c>
      <c r="AF20" s="32">
        <v>105497.926475809</v>
      </c>
      <c r="AG20" s="30" t="s">
        <v>13</v>
      </c>
      <c r="AH20" s="32">
        <v>99285.544106393005</v>
      </c>
      <c r="AI20" s="30"/>
      <c r="AJ20" s="32">
        <v>88868.724882211696</v>
      </c>
      <c r="AK20" s="30"/>
      <c r="AL20" s="32">
        <v>63159</v>
      </c>
      <c r="AM20" s="30"/>
      <c r="AO20" s="32">
        <v>49363</v>
      </c>
      <c r="AP20" s="30"/>
      <c r="AQ20" s="32">
        <v>57282</v>
      </c>
      <c r="AR20" s="32"/>
      <c r="AS20" s="32">
        <v>34728</v>
      </c>
      <c r="AT20" s="32"/>
      <c r="AU20" s="34" t="s">
        <v>19</v>
      </c>
      <c r="AV20" s="32"/>
      <c r="AW20" s="34">
        <v>54479.2104480493</v>
      </c>
      <c r="AX20" s="32"/>
    </row>
    <row r="21" spans="1:50">
      <c r="A21" s="31"/>
      <c r="B21" s="31"/>
      <c r="C21" s="7" t="s">
        <v>23</v>
      </c>
      <c r="D21" s="7"/>
      <c r="E21" s="7"/>
      <c r="F21" s="32">
        <v>154817.58739999999</v>
      </c>
      <c r="G21" s="30"/>
      <c r="H21" s="32">
        <v>139502.22880000001</v>
      </c>
      <c r="I21" s="30" t="s">
        <v>13</v>
      </c>
      <c r="J21" s="32">
        <v>164309.5987</v>
      </c>
      <c r="K21" s="30" t="s">
        <v>13</v>
      </c>
      <c r="L21" s="32">
        <v>123150.3686</v>
      </c>
      <c r="M21" s="30" t="s">
        <v>13</v>
      </c>
      <c r="N21" s="32">
        <v>132071.51029999999</v>
      </c>
      <c r="O21" s="30" t="s">
        <v>13</v>
      </c>
      <c r="P21" s="32">
        <v>102118.1906</v>
      </c>
      <c r="Q21" s="30" t="s">
        <v>13</v>
      </c>
      <c r="R21" s="32">
        <v>89896.530100000105</v>
      </c>
      <c r="S21" s="30" t="s">
        <v>13</v>
      </c>
      <c r="T21" s="32">
        <v>127363.37760000001</v>
      </c>
      <c r="U21" s="30" t="s">
        <v>13</v>
      </c>
      <c r="V21" s="32">
        <v>94273.718900000094</v>
      </c>
      <c r="W21" s="30" t="s">
        <v>13</v>
      </c>
      <c r="X21" s="32">
        <v>139724.62700000001</v>
      </c>
      <c r="Y21" s="30" t="s">
        <v>13</v>
      </c>
      <c r="Z21" s="32">
        <v>119553.27760663901</v>
      </c>
      <c r="AA21" s="30" t="s">
        <v>13</v>
      </c>
      <c r="AB21" s="32">
        <v>129161.467077667</v>
      </c>
      <c r="AC21" s="30" t="s">
        <v>13</v>
      </c>
      <c r="AD21" s="32">
        <v>80371.601332143502</v>
      </c>
      <c r="AE21" s="30" t="s">
        <v>13</v>
      </c>
      <c r="AF21" s="32">
        <v>69989.946222536601</v>
      </c>
      <c r="AG21" s="30" t="s">
        <v>13</v>
      </c>
      <c r="AH21" s="32">
        <v>78984.6363670836</v>
      </c>
      <c r="AI21" s="30"/>
      <c r="AJ21" s="32">
        <v>57028.7300222224</v>
      </c>
      <c r="AK21" s="30"/>
      <c r="AL21" s="32">
        <v>49265</v>
      </c>
      <c r="AM21" s="30"/>
      <c r="AO21" s="32">
        <v>39416</v>
      </c>
      <c r="AP21" s="30"/>
      <c r="AQ21" s="32">
        <v>45565</v>
      </c>
      <c r="AR21" s="32"/>
      <c r="AS21" s="32">
        <v>38802</v>
      </c>
      <c r="AT21" s="32"/>
      <c r="AU21" s="34" t="s">
        <v>19</v>
      </c>
      <c r="AV21" s="32"/>
      <c r="AW21" s="34">
        <v>46557.5036031212</v>
      </c>
      <c r="AX21" s="32"/>
    </row>
    <row r="22" spans="1:50">
      <c r="A22" s="31"/>
      <c r="B22" s="31"/>
      <c r="C22" s="7" t="s">
        <v>24</v>
      </c>
      <c r="D22" s="7"/>
      <c r="E22" s="7"/>
      <c r="F22" s="32">
        <v>104400.1807</v>
      </c>
      <c r="G22" s="30"/>
      <c r="H22" s="32">
        <v>154892.22390000001</v>
      </c>
      <c r="I22" s="30" t="s">
        <v>13</v>
      </c>
      <c r="J22" s="32">
        <v>126224.1771</v>
      </c>
      <c r="K22" s="30" t="s">
        <v>13</v>
      </c>
      <c r="L22" s="32">
        <v>66404.118800000302</v>
      </c>
      <c r="M22" s="30" t="s">
        <v>13</v>
      </c>
      <c r="N22" s="32">
        <v>106170.83070000001</v>
      </c>
      <c r="O22" s="30" t="s">
        <v>13</v>
      </c>
      <c r="P22" s="32">
        <v>88750.289399999994</v>
      </c>
      <c r="Q22" s="30" t="s">
        <v>13</v>
      </c>
      <c r="R22" s="32">
        <v>74143.202500000305</v>
      </c>
      <c r="S22" s="30" t="s">
        <v>13</v>
      </c>
      <c r="T22" s="32">
        <v>92387.901299998906</v>
      </c>
      <c r="U22" s="30" t="s">
        <v>13</v>
      </c>
      <c r="V22" s="32">
        <v>89805.912697674605</v>
      </c>
      <c r="W22" s="30" t="s">
        <v>13</v>
      </c>
      <c r="X22" s="32">
        <v>102298.5083</v>
      </c>
      <c r="Y22" s="30" t="s">
        <v>13</v>
      </c>
      <c r="Z22" s="32">
        <v>134404.60165445</v>
      </c>
      <c r="AA22" s="30" t="s">
        <v>13</v>
      </c>
      <c r="AB22" s="32">
        <v>121573.854652826</v>
      </c>
      <c r="AC22" s="30" t="s">
        <v>13</v>
      </c>
      <c r="AD22" s="32">
        <v>92464.612307124</v>
      </c>
      <c r="AE22" s="30" t="s">
        <v>13</v>
      </c>
      <c r="AF22" s="32">
        <v>79380.328113388299</v>
      </c>
      <c r="AG22" s="30" t="s">
        <v>13</v>
      </c>
      <c r="AH22" s="32">
        <v>76261.3410484013</v>
      </c>
      <c r="AI22" s="30"/>
      <c r="AJ22" s="32">
        <v>58003.005509641604</v>
      </c>
      <c r="AK22" s="30"/>
      <c r="AL22" s="32">
        <v>37542</v>
      </c>
      <c r="AM22" s="30"/>
      <c r="AO22" s="32">
        <v>43340</v>
      </c>
      <c r="AP22" s="30"/>
      <c r="AQ22" s="32">
        <v>49692</v>
      </c>
      <c r="AR22" s="32"/>
      <c r="AS22" s="32">
        <v>45116</v>
      </c>
      <c r="AT22" s="32"/>
      <c r="AU22" s="34" t="s">
        <v>19</v>
      </c>
      <c r="AV22" s="32"/>
      <c r="AW22" s="34">
        <v>48289.583257999999</v>
      </c>
      <c r="AX22" s="32"/>
    </row>
    <row r="23" spans="1:50">
      <c r="A23" s="31"/>
      <c r="B23" s="31"/>
      <c r="C23" s="36"/>
      <c r="D23" s="36"/>
      <c r="E23" s="36"/>
      <c r="F23" s="32"/>
      <c r="G23" s="30"/>
      <c r="H23" s="32"/>
      <c r="I23" s="30" t="s">
        <v>13</v>
      </c>
      <c r="J23" s="32"/>
      <c r="K23" s="30" t="s">
        <v>13</v>
      </c>
      <c r="L23" s="32"/>
      <c r="M23" s="30" t="s">
        <v>13</v>
      </c>
      <c r="N23" s="32"/>
      <c r="O23" s="30" t="s">
        <v>13</v>
      </c>
      <c r="P23" s="32"/>
      <c r="Q23" s="30" t="s">
        <v>13</v>
      </c>
      <c r="R23" s="32"/>
      <c r="S23" s="30" t="s">
        <v>13</v>
      </c>
      <c r="T23" s="32"/>
      <c r="U23" s="30" t="s">
        <v>13</v>
      </c>
      <c r="V23" s="32"/>
      <c r="W23" s="30" t="s">
        <v>13</v>
      </c>
      <c r="X23" s="32"/>
      <c r="Y23" s="30" t="s">
        <v>13</v>
      </c>
      <c r="Z23" s="32"/>
      <c r="AA23" s="30" t="s">
        <v>13</v>
      </c>
      <c r="AB23" s="32"/>
      <c r="AC23" s="30" t="s">
        <v>13</v>
      </c>
      <c r="AD23" s="32"/>
      <c r="AE23" s="30" t="s">
        <v>13</v>
      </c>
      <c r="AF23" s="32"/>
      <c r="AG23" s="30" t="s">
        <v>13</v>
      </c>
      <c r="AH23" s="32"/>
      <c r="AI23" s="30"/>
      <c r="AJ23" s="32"/>
      <c r="AK23" s="30"/>
      <c r="AL23" s="32"/>
      <c r="AM23" s="30"/>
      <c r="AO23" s="32"/>
      <c r="AP23" s="30"/>
      <c r="AQ23" s="32"/>
      <c r="AR23" s="32"/>
      <c r="AS23" s="32"/>
      <c r="AT23" s="32"/>
      <c r="AU23" s="34"/>
      <c r="AV23" s="32"/>
      <c r="AW23" s="34"/>
      <c r="AX23" s="32"/>
    </row>
    <row r="24" spans="1:50">
      <c r="A24" s="37" t="s">
        <v>25</v>
      </c>
      <c r="B24" s="37"/>
      <c r="C24" s="36"/>
      <c r="D24" s="36"/>
      <c r="E24" s="36"/>
      <c r="F24" s="29">
        <v>636877.22730000003</v>
      </c>
      <c r="G24" s="29"/>
      <c r="H24" s="29">
        <v>639298.79390000005</v>
      </c>
      <c r="I24" s="30" t="s">
        <v>13</v>
      </c>
      <c r="J24" s="29">
        <v>807746.13450000202</v>
      </c>
      <c r="K24" s="30" t="s">
        <v>13</v>
      </c>
      <c r="L24" s="29">
        <v>615637.342799993</v>
      </c>
      <c r="M24" s="30" t="s">
        <v>13</v>
      </c>
      <c r="N24" s="29">
        <v>569730.22939999297</v>
      </c>
      <c r="O24" s="30" t="s">
        <v>13</v>
      </c>
      <c r="P24" s="29">
        <v>465892.43539999501</v>
      </c>
      <c r="Q24" s="30" t="s">
        <v>13</v>
      </c>
      <c r="R24" s="29">
        <v>429442.12810000399</v>
      </c>
      <c r="S24" s="30" t="s">
        <v>13</v>
      </c>
      <c r="T24" s="29">
        <v>512974.91250000201</v>
      </c>
      <c r="U24" s="30" t="s">
        <v>13</v>
      </c>
      <c r="V24" s="29">
        <v>462444.37769767601</v>
      </c>
      <c r="W24" s="30" t="s">
        <v>13</v>
      </c>
      <c r="X24" s="29">
        <v>572514.05456040404</v>
      </c>
      <c r="Y24" s="30" t="s">
        <v>13</v>
      </c>
      <c r="Z24" s="29">
        <v>565656.93315447704</v>
      </c>
      <c r="AA24" s="30" t="s">
        <v>13</v>
      </c>
      <c r="AB24" s="29">
        <v>548868.18519147101</v>
      </c>
      <c r="AC24" s="30" t="s">
        <v>13</v>
      </c>
      <c r="AD24" s="29">
        <v>418017.72721301002</v>
      </c>
      <c r="AE24" s="30" t="s">
        <v>13</v>
      </c>
      <c r="AF24" s="29">
        <v>356976.16756342398</v>
      </c>
      <c r="AG24" s="30" t="s">
        <v>13</v>
      </c>
      <c r="AH24" s="29">
        <v>352188.468224412</v>
      </c>
      <c r="AI24" s="30"/>
      <c r="AJ24" s="29">
        <v>298472.17337704101</v>
      </c>
      <c r="AK24" s="30"/>
      <c r="AL24" s="29">
        <v>214423.15976213501</v>
      </c>
      <c r="AM24" s="30"/>
      <c r="AO24" s="29">
        <v>175278</v>
      </c>
      <c r="AP24" s="30"/>
      <c r="AQ24" s="29">
        <v>197347</v>
      </c>
      <c r="AR24" s="29"/>
      <c r="AS24" s="29">
        <v>154630</v>
      </c>
      <c r="AT24" s="29"/>
      <c r="AU24" s="29">
        <v>192222.84401512099</v>
      </c>
      <c r="AV24" s="29"/>
      <c r="AW24" s="29">
        <v>195254.20724116801</v>
      </c>
      <c r="AX24" s="29"/>
    </row>
    <row r="25" spans="1:50">
      <c r="A25" s="31"/>
      <c r="B25" s="6" t="s">
        <v>26</v>
      </c>
      <c r="C25" s="6"/>
      <c r="D25" s="6"/>
      <c r="E25" s="6"/>
      <c r="F25" s="38" t="s">
        <v>27</v>
      </c>
      <c r="G25" s="30"/>
      <c r="H25" s="33">
        <v>19744.8069</v>
      </c>
      <c r="I25" s="30" t="s">
        <v>13</v>
      </c>
      <c r="J25" s="33">
        <v>35452.432000000001</v>
      </c>
      <c r="K25" s="30" t="s">
        <v>13</v>
      </c>
      <c r="L25" s="33">
        <v>24904.436399999999</v>
      </c>
      <c r="M25" s="30" t="s">
        <v>13</v>
      </c>
      <c r="N25" s="33">
        <v>33394.679199999999</v>
      </c>
      <c r="O25" s="30" t="s">
        <v>13</v>
      </c>
      <c r="P25" s="33">
        <v>39866.708200000001</v>
      </c>
      <c r="Q25" s="30" t="s">
        <v>13</v>
      </c>
      <c r="R25" s="33">
        <v>26994.007399999999</v>
      </c>
      <c r="S25" s="30" t="s">
        <v>13</v>
      </c>
      <c r="T25" s="33">
        <v>33606.7448</v>
      </c>
      <c r="U25" s="30" t="s">
        <v>13</v>
      </c>
      <c r="V25" s="33">
        <v>19672.9025158648</v>
      </c>
      <c r="W25" s="30" t="s">
        <v>13</v>
      </c>
      <c r="X25" s="33">
        <v>36258.996634805902</v>
      </c>
      <c r="Y25" s="30" t="s">
        <v>13</v>
      </c>
      <c r="Z25" s="33">
        <v>52416.414088896403</v>
      </c>
      <c r="AA25" s="30" t="s">
        <v>13</v>
      </c>
      <c r="AB25" s="32">
        <v>71160.864317850297</v>
      </c>
      <c r="AC25" s="30" t="s">
        <v>13</v>
      </c>
      <c r="AD25" s="32">
        <v>92569.164716952597</v>
      </c>
      <c r="AE25" s="30" t="s">
        <v>13</v>
      </c>
      <c r="AF25" s="32">
        <v>118241.176085175</v>
      </c>
      <c r="AG25" s="30" t="s">
        <v>13</v>
      </c>
      <c r="AH25" s="32">
        <v>64725.250382942497</v>
      </c>
      <c r="AI25" s="30"/>
      <c r="AJ25" s="32">
        <v>36246.468609885102</v>
      </c>
      <c r="AK25" s="30"/>
      <c r="AL25" s="32">
        <v>20719.316228251701</v>
      </c>
      <c r="AM25" s="30"/>
      <c r="AO25" s="32">
        <v>11900</v>
      </c>
      <c r="AP25" s="30"/>
      <c r="AQ25" s="32">
        <v>13772</v>
      </c>
      <c r="AR25" s="32"/>
      <c r="AS25" s="32">
        <v>15248.264187872999</v>
      </c>
      <c r="AT25" s="32"/>
      <c r="AU25" s="32">
        <v>18821.508814145302</v>
      </c>
      <c r="AV25" s="32"/>
      <c r="AW25" s="32">
        <v>10187.7807776559</v>
      </c>
      <c r="AX25" s="32"/>
    </row>
    <row r="26" spans="1:50">
      <c r="B26" s="5" t="s">
        <v>28</v>
      </c>
      <c r="C26" s="5"/>
      <c r="D26" s="5"/>
      <c r="E26" s="5"/>
      <c r="F26" s="32">
        <v>636877.22730000003</v>
      </c>
      <c r="G26" s="32"/>
      <c r="H26" s="32">
        <v>619553.98699999996</v>
      </c>
      <c r="I26" s="30" t="s">
        <v>13</v>
      </c>
      <c r="J26" s="32">
        <v>772293.70250000304</v>
      </c>
      <c r="K26" s="30" t="s">
        <v>13</v>
      </c>
      <c r="L26" s="32">
        <v>590732.90639999299</v>
      </c>
      <c r="M26" s="30" t="s">
        <v>13</v>
      </c>
      <c r="N26" s="32">
        <v>536335.55019999295</v>
      </c>
      <c r="O26" s="30" t="s">
        <v>13</v>
      </c>
      <c r="P26" s="32">
        <v>426025.72719999502</v>
      </c>
      <c r="Q26" s="30" t="s">
        <v>13</v>
      </c>
      <c r="R26" s="32">
        <v>402448.12070000399</v>
      </c>
      <c r="S26" s="30" t="s">
        <v>13</v>
      </c>
      <c r="T26" s="32">
        <v>479368.16770000203</v>
      </c>
      <c r="U26" s="30" t="s">
        <v>13</v>
      </c>
      <c r="V26" s="32">
        <v>442771.47518181102</v>
      </c>
      <c r="W26" s="30" t="s">
        <v>13</v>
      </c>
      <c r="X26" s="32">
        <v>536255.057925598</v>
      </c>
      <c r="Y26" s="30" t="s">
        <v>13</v>
      </c>
      <c r="Z26" s="32">
        <v>513240.51906558097</v>
      </c>
      <c r="AA26" s="30" t="s">
        <v>13</v>
      </c>
      <c r="AB26" s="32">
        <v>477707.32087362098</v>
      </c>
      <c r="AC26" s="30" t="s">
        <v>13</v>
      </c>
      <c r="AD26" s="32">
        <v>325448.56249607302</v>
      </c>
      <c r="AE26" s="30" t="s">
        <v>13</v>
      </c>
      <c r="AF26" s="32">
        <v>238734.99147824201</v>
      </c>
      <c r="AG26" s="30" t="s">
        <v>13</v>
      </c>
      <c r="AH26" s="32">
        <v>287463.21784146701</v>
      </c>
      <c r="AI26" s="30"/>
      <c r="AJ26" s="32">
        <v>262225.70476716</v>
      </c>
      <c r="AK26" s="30"/>
      <c r="AL26" s="32">
        <v>193703.84353388299</v>
      </c>
      <c r="AM26" s="30"/>
      <c r="AO26" s="32">
        <v>163378</v>
      </c>
      <c r="AP26" s="30"/>
      <c r="AQ26" s="32">
        <v>183575</v>
      </c>
      <c r="AR26" s="32"/>
      <c r="AS26" s="32">
        <v>139382.49343487501</v>
      </c>
      <c r="AT26" s="32"/>
      <c r="AU26" s="32">
        <v>173401.335200976</v>
      </c>
      <c r="AV26" s="32"/>
      <c r="AW26" s="32">
        <v>185066.42646351201</v>
      </c>
      <c r="AX26" s="32"/>
    </row>
    <row r="27" spans="1:50">
      <c r="B27" s="39"/>
      <c r="C27" s="40" t="s">
        <v>29</v>
      </c>
      <c r="D27" s="40"/>
      <c r="E27" s="41"/>
      <c r="F27" s="29">
        <v>636877.22730000003</v>
      </c>
      <c r="G27" s="30"/>
      <c r="H27" s="29">
        <v>619553.98699999996</v>
      </c>
      <c r="I27" s="30" t="s">
        <v>13</v>
      </c>
      <c r="J27" s="29">
        <v>772293.70250000001</v>
      </c>
      <c r="K27" s="30" t="s">
        <v>13</v>
      </c>
      <c r="L27" s="29">
        <v>590732.90639999998</v>
      </c>
      <c r="M27" s="30" t="s">
        <v>13</v>
      </c>
      <c r="N27" s="29">
        <v>536335.55020000006</v>
      </c>
      <c r="O27" s="30" t="s">
        <v>13</v>
      </c>
      <c r="P27" s="29">
        <v>426025.72720000002</v>
      </c>
      <c r="Q27" s="30" t="s">
        <v>13</v>
      </c>
      <c r="R27" s="29">
        <v>402448.12070000003</v>
      </c>
      <c r="S27" s="30" t="s">
        <v>13</v>
      </c>
      <c r="T27" s="29">
        <v>479368.16769999999</v>
      </c>
      <c r="U27" s="30" t="s">
        <v>13</v>
      </c>
      <c r="V27" s="29">
        <v>442771.47518180998</v>
      </c>
      <c r="W27" s="30" t="s">
        <v>13</v>
      </c>
      <c r="X27" s="29">
        <v>536255.05792560603</v>
      </c>
      <c r="Y27" s="30" t="s">
        <v>13</v>
      </c>
      <c r="Z27" s="29">
        <v>513240.51906556601</v>
      </c>
      <c r="AA27" s="30" t="s">
        <v>13</v>
      </c>
      <c r="AB27" s="29">
        <v>477707.32087359898</v>
      </c>
      <c r="AC27" s="30" t="s">
        <v>13</v>
      </c>
      <c r="AD27" s="29">
        <v>325448.56249607302</v>
      </c>
      <c r="AE27" s="30" t="s">
        <v>13</v>
      </c>
      <c r="AF27" s="29">
        <v>238734.99147824201</v>
      </c>
      <c r="AG27" s="30" t="s">
        <v>13</v>
      </c>
      <c r="AH27" s="29">
        <v>287463.21784146701</v>
      </c>
      <c r="AI27" s="30" t="s">
        <v>13</v>
      </c>
      <c r="AJ27" s="29">
        <v>262225.70476716</v>
      </c>
      <c r="AK27" s="30"/>
      <c r="AL27" s="29">
        <v>193703.84353388299</v>
      </c>
      <c r="AM27" s="30"/>
      <c r="AO27" s="29">
        <v>163378</v>
      </c>
      <c r="AP27" s="30"/>
      <c r="AQ27" s="29">
        <v>183575</v>
      </c>
      <c r="AR27" s="29"/>
      <c r="AS27" s="29">
        <v>139382</v>
      </c>
      <c r="AT27" s="29"/>
      <c r="AU27" s="29">
        <v>173401.335200976</v>
      </c>
      <c r="AV27" s="29"/>
      <c r="AW27" s="29">
        <v>185066.42646351201</v>
      </c>
      <c r="AX27" s="29"/>
    </row>
    <row r="28" spans="1:50">
      <c r="C28" s="4" t="s">
        <v>30</v>
      </c>
      <c r="D28" s="4"/>
      <c r="E28" s="4"/>
      <c r="F28" s="32">
        <v>7758.3926000000001</v>
      </c>
      <c r="G28" s="30"/>
      <c r="H28" s="32">
        <v>4144.7273999999998</v>
      </c>
      <c r="I28" s="30" t="s">
        <v>13</v>
      </c>
      <c r="J28" s="32">
        <v>6977.6325999999999</v>
      </c>
      <c r="K28" s="30" t="s">
        <v>13</v>
      </c>
      <c r="L28" s="32">
        <v>3916.6322</v>
      </c>
      <c r="M28" s="30" t="s">
        <v>13</v>
      </c>
      <c r="N28" s="32">
        <v>4015.3764000000001</v>
      </c>
      <c r="O28" s="30" t="s">
        <v>13</v>
      </c>
      <c r="P28" s="32">
        <v>4305.7392</v>
      </c>
      <c r="Q28" s="30" t="s">
        <v>13</v>
      </c>
      <c r="R28" s="32">
        <v>4381.2552999999998</v>
      </c>
      <c r="S28" s="30" t="s">
        <v>13</v>
      </c>
      <c r="T28" s="32">
        <v>4577.7649000000001</v>
      </c>
      <c r="U28" s="30" t="s">
        <v>13</v>
      </c>
      <c r="V28" s="32">
        <v>3922.7079373552701</v>
      </c>
      <c r="W28" s="30" t="s">
        <v>13</v>
      </c>
      <c r="X28" s="32">
        <v>4336.0084881580997</v>
      </c>
      <c r="Y28" s="30" t="s">
        <v>13</v>
      </c>
      <c r="Z28" s="32">
        <v>2698.1192800590102</v>
      </c>
      <c r="AA28" s="30" t="s">
        <v>13</v>
      </c>
      <c r="AB28" s="32">
        <v>3410.77986611389</v>
      </c>
      <c r="AC28" s="30" t="s">
        <v>13</v>
      </c>
      <c r="AD28" s="32">
        <v>3564.2595947240902</v>
      </c>
      <c r="AE28" s="30" t="s">
        <v>13</v>
      </c>
      <c r="AF28" s="32">
        <v>2711.58473110666</v>
      </c>
      <c r="AG28" s="30" t="s">
        <v>13</v>
      </c>
      <c r="AH28" s="32">
        <v>2219.5343914763098</v>
      </c>
      <c r="AI28" s="30" t="s">
        <v>31</v>
      </c>
      <c r="AJ28" s="32">
        <v>2341.21449515924</v>
      </c>
      <c r="AK28" s="30" t="s">
        <v>13</v>
      </c>
      <c r="AL28" s="32">
        <v>6319</v>
      </c>
      <c r="AM28" s="30" t="s">
        <v>13</v>
      </c>
      <c r="AO28" s="32">
        <v>4593</v>
      </c>
      <c r="AP28" s="30"/>
      <c r="AQ28" s="32">
        <v>3480</v>
      </c>
      <c r="AR28" s="32"/>
      <c r="AS28" s="32">
        <v>3019</v>
      </c>
      <c r="AT28" s="32"/>
      <c r="AU28" s="32">
        <v>6479</v>
      </c>
      <c r="AV28" s="32"/>
      <c r="AW28" s="32">
        <v>5233</v>
      </c>
      <c r="AX28" s="32"/>
    </row>
    <row r="29" spans="1:50">
      <c r="C29" s="4" t="s">
        <v>32</v>
      </c>
      <c r="D29" s="4"/>
      <c r="E29" s="4"/>
      <c r="F29" s="32">
        <v>38737.775000000001</v>
      </c>
      <c r="G29" s="30"/>
      <c r="H29" s="32">
        <v>28297.922699999999</v>
      </c>
      <c r="I29" s="30" t="s">
        <v>13</v>
      </c>
      <c r="J29" s="32">
        <v>43426.538399999998</v>
      </c>
      <c r="K29" s="30" t="s">
        <v>13</v>
      </c>
      <c r="L29" s="32">
        <v>29520.162700000001</v>
      </c>
      <c r="M29" s="30" t="s">
        <v>13</v>
      </c>
      <c r="N29" s="32">
        <v>24726.618900000001</v>
      </c>
      <c r="O29" s="30" t="s">
        <v>13</v>
      </c>
      <c r="P29" s="32">
        <v>15897.320299999999</v>
      </c>
      <c r="Q29" s="30" t="s">
        <v>13</v>
      </c>
      <c r="R29" s="32">
        <v>15704.925800000001</v>
      </c>
      <c r="S29" s="30" t="s">
        <v>13</v>
      </c>
      <c r="T29" s="32">
        <v>25710.7945</v>
      </c>
      <c r="U29" s="30" t="s">
        <v>13</v>
      </c>
      <c r="V29" s="32">
        <v>19225.353068893</v>
      </c>
      <c r="W29" s="30" t="s">
        <v>13</v>
      </c>
      <c r="X29" s="32">
        <v>19370.1847678097</v>
      </c>
      <c r="Y29" s="30" t="s">
        <v>13</v>
      </c>
      <c r="Z29" s="32">
        <v>26188.935211962798</v>
      </c>
      <c r="AA29" s="30" t="s">
        <v>13</v>
      </c>
      <c r="AB29" s="32">
        <v>28434.5320729335</v>
      </c>
      <c r="AC29" s="30" t="s">
        <v>13</v>
      </c>
      <c r="AD29" s="32">
        <v>14599.969877334701</v>
      </c>
      <c r="AE29" s="30" t="s">
        <v>13</v>
      </c>
      <c r="AF29" s="32">
        <v>6703.8441893561303</v>
      </c>
      <c r="AG29" s="30" t="s">
        <v>13</v>
      </c>
      <c r="AH29" s="32">
        <v>9935.9861986215492</v>
      </c>
      <c r="AI29" s="30" t="s">
        <v>13</v>
      </c>
      <c r="AJ29" s="32">
        <v>6153.1168743834096</v>
      </c>
      <c r="AK29" s="30" t="s">
        <v>13</v>
      </c>
      <c r="AL29" s="32">
        <v>6003</v>
      </c>
      <c r="AM29" s="30" t="s">
        <v>13</v>
      </c>
      <c r="AO29" s="32">
        <v>5897</v>
      </c>
      <c r="AP29" s="30"/>
      <c r="AQ29" s="32">
        <v>7342</v>
      </c>
      <c r="AR29" s="32"/>
      <c r="AS29" s="32">
        <v>6546</v>
      </c>
      <c r="AT29" s="32"/>
      <c r="AU29" s="32">
        <v>5558</v>
      </c>
      <c r="AV29" s="32"/>
      <c r="AW29" s="32">
        <v>6209</v>
      </c>
      <c r="AX29" s="32"/>
    </row>
    <row r="30" spans="1:50">
      <c r="C30" s="4" t="s">
        <v>33</v>
      </c>
      <c r="D30" s="4"/>
      <c r="E30" s="4"/>
      <c r="F30" s="32">
        <v>762.04819999999995</v>
      </c>
      <c r="G30" s="30" t="s">
        <v>31</v>
      </c>
      <c r="H30" s="32">
        <v>52.690600000000003</v>
      </c>
      <c r="I30" s="30" t="s">
        <v>31</v>
      </c>
      <c r="J30" s="32">
        <v>2166.578</v>
      </c>
      <c r="K30" s="30" t="s">
        <v>31</v>
      </c>
      <c r="L30" s="32">
        <v>204.196</v>
      </c>
      <c r="M30" s="30" t="s">
        <v>31</v>
      </c>
      <c r="N30" s="32">
        <v>619.56579999999997</v>
      </c>
      <c r="O30" s="30" t="s">
        <v>31</v>
      </c>
      <c r="P30" s="32">
        <v>475.43650000000002</v>
      </c>
      <c r="Q30" s="30" t="s">
        <v>31</v>
      </c>
      <c r="R30" s="32">
        <v>175.63740000000001</v>
      </c>
      <c r="S30" s="30" t="s">
        <v>31</v>
      </c>
      <c r="T30" s="32">
        <v>0</v>
      </c>
      <c r="U30" s="30" t="s">
        <v>13</v>
      </c>
      <c r="V30" s="32">
        <v>84.822000000000003</v>
      </c>
      <c r="W30" s="30" t="s">
        <v>31</v>
      </c>
      <c r="X30" s="32">
        <v>378.12367954545499</v>
      </c>
      <c r="Y30" s="30" t="s">
        <v>31</v>
      </c>
      <c r="Z30" s="32">
        <v>660.58899850027103</v>
      </c>
      <c r="AA30" s="30" t="s">
        <v>31</v>
      </c>
      <c r="AB30" s="32">
        <v>106.502882591945</v>
      </c>
      <c r="AC30" s="30" t="s">
        <v>31</v>
      </c>
      <c r="AD30" s="32">
        <v>1058.9765504889399</v>
      </c>
      <c r="AE30" s="30" t="s">
        <v>31</v>
      </c>
      <c r="AF30" s="32">
        <v>331.21793172195601</v>
      </c>
      <c r="AG30" s="30" t="s">
        <v>31</v>
      </c>
      <c r="AH30" s="32">
        <v>131.216084116735</v>
      </c>
      <c r="AI30" s="30" t="s">
        <v>31</v>
      </c>
      <c r="AJ30" s="32">
        <v>75.1753849907942</v>
      </c>
      <c r="AK30" s="30" t="s">
        <v>31</v>
      </c>
      <c r="AL30" s="32">
        <v>69</v>
      </c>
      <c r="AM30" s="30" t="s">
        <v>31</v>
      </c>
      <c r="AO30" s="32">
        <v>229</v>
      </c>
      <c r="AP30" s="30" t="s">
        <v>31</v>
      </c>
      <c r="AQ30" s="32">
        <v>138</v>
      </c>
      <c r="AR30" s="32"/>
      <c r="AS30" s="32">
        <v>242</v>
      </c>
      <c r="AT30" s="32" t="s">
        <v>31</v>
      </c>
      <c r="AU30" s="32">
        <v>19</v>
      </c>
      <c r="AV30" s="32" t="s">
        <v>31</v>
      </c>
      <c r="AW30" s="32">
        <v>620</v>
      </c>
      <c r="AX30" s="32" t="s">
        <v>31</v>
      </c>
    </row>
    <row r="31" spans="1:50">
      <c r="C31" s="4" t="s">
        <v>34</v>
      </c>
      <c r="D31" s="4"/>
      <c r="E31" s="4"/>
      <c r="F31" s="32">
        <v>486.74099999999999</v>
      </c>
      <c r="G31" s="30" t="s">
        <v>31</v>
      </c>
      <c r="H31" s="32">
        <v>789.63679999999999</v>
      </c>
      <c r="I31" s="30" t="s">
        <v>31</v>
      </c>
      <c r="J31" s="32">
        <v>1770.8294000000001</v>
      </c>
      <c r="K31" s="30" t="s">
        <v>31</v>
      </c>
      <c r="L31" s="32">
        <v>639.77739999999994</v>
      </c>
      <c r="M31" s="30" t="s">
        <v>31</v>
      </c>
      <c r="N31" s="32">
        <v>321.01749999999998</v>
      </c>
      <c r="O31" s="30" t="s">
        <v>31</v>
      </c>
      <c r="P31" s="32">
        <v>343.17599999999999</v>
      </c>
      <c r="Q31" s="30" t="s">
        <v>31</v>
      </c>
      <c r="R31" s="32">
        <v>721.72519999999997</v>
      </c>
      <c r="S31" s="30" t="s">
        <v>31</v>
      </c>
      <c r="T31" s="32">
        <v>2085.6545999999998</v>
      </c>
      <c r="U31" s="30" t="s">
        <v>31</v>
      </c>
      <c r="V31" s="32">
        <v>1668.34296491435</v>
      </c>
      <c r="W31" s="30" t="s">
        <v>31</v>
      </c>
      <c r="X31" s="32">
        <v>1523.9982853133199</v>
      </c>
      <c r="Y31" s="30" t="s">
        <v>31</v>
      </c>
      <c r="Z31" s="32">
        <v>1723.5752824553899</v>
      </c>
      <c r="AA31" s="30" t="s">
        <v>31</v>
      </c>
      <c r="AB31" s="32">
        <v>1005.17334871562</v>
      </c>
      <c r="AC31" s="30" t="s">
        <v>31</v>
      </c>
      <c r="AD31" s="32">
        <v>406.78359856992898</v>
      </c>
      <c r="AE31" s="30" t="s">
        <v>31</v>
      </c>
      <c r="AF31" s="32">
        <v>1056.60173615799</v>
      </c>
      <c r="AG31" s="30" t="s">
        <v>31</v>
      </c>
      <c r="AH31" s="32">
        <v>901.12583533010002</v>
      </c>
      <c r="AI31" s="30" t="s">
        <v>31</v>
      </c>
      <c r="AJ31" s="32">
        <v>1364.170946081</v>
      </c>
      <c r="AK31" s="30" t="s">
        <v>31</v>
      </c>
      <c r="AL31" s="32">
        <v>455</v>
      </c>
      <c r="AM31" s="30" t="s">
        <v>31</v>
      </c>
      <c r="AO31" s="32">
        <v>190</v>
      </c>
      <c r="AP31" s="30" t="s">
        <v>31</v>
      </c>
      <c r="AQ31" s="32">
        <v>509</v>
      </c>
      <c r="AR31" s="32"/>
      <c r="AS31" s="32">
        <v>644</v>
      </c>
      <c r="AT31" s="32" t="s">
        <v>31</v>
      </c>
      <c r="AU31" s="32">
        <v>1738</v>
      </c>
      <c r="AV31" s="32"/>
      <c r="AW31" s="32">
        <v>1983</v>
      </c>
      <c r="AX31" s="32"/>
    </row>
    <row r="32" spans="1:50">
      <c r="C32" s="4" t="s">
        <v>35</v>
      </c>
      <c r="D32" s="4"/>
      <c r="E32" s="4"/>
      <c r="F32" s="32">
        <v>13403.6443</v>
      </c>
      <c r="G32" s="30"/>
      <c r="H32" s="32">
        <v>12855.9365</v>
      </c>
      <c r="I32" s="30" t="s">
        <v>13</v>
      </c>
      <c r="J32" s="32">
        <v>15722.570400000001</v>
      </c>
      <c r="K32" s="30" t="s">
        <v>13</v>
      </c>
      <c r="L32" s="32">
        <v>11605.183000000001</v>
      </c>
      <c r="M32" s="30" t="s">
        <v>13</v>
      </c>
      <c r="N32" s="32">
        <v>11636.1086</v>
      </c>
      <c r="O32" s="30" t="s">
        <v>13</v>
      </c>
      <c r="P32" s="32">
        <v>6066.8373000000001</v>
      </c>
      <c r="Q32" s="30" t="s">
        <v>13</v>
      </c>
      <c r="R32" s="32">
        <v>3431.0263</v>
      </c>
      <c r="S32" s="30" t="s">
        <v>13</v>
      </c>
      <c r="T32" s="32">
        <v>3964.4009999999998</v>
      </c>
      <c r="U32" s="30" t="s">
        <v>13</v>
      </c>
      <c r="V32" s="32">
        <v>8412.0355791185902</v>
      </c>
      <c r="W32" s="30" t="s">
        <v>13</v>
      </c>
      <c r="X32" s="32">
        <v>5001.4037421866997</v>
      </c>
      <c r="Y32" s="30" t="s">
        <v>13</v>
      </c>
      <c r="Z32" s="32">
        <v>4858.0483354498301</v>
      </c>
      <c r="AA32" s="30" t="s">
        <v>13</v>
      </c>
      <c r="AB32" s="32">
        <v>4518.7407301206104</v>
      </c>
      <c r="AC32" s="30" t="s">
        <v>13</v>
      </c>
      <c r="AD32" s="32">
        <v>3731.74444059404</v>
      </c>
      <c r="AE32" s="30" t="s">
        <v>13</v>
      </c>
      <c r="AF32" s="32">
        <v>2957.75409157984</v>
      </c>
      <c r="AG32" s="30" t="s">
        <v>13</v>
      </c>
      <c r="AH32" s="32">
        <v>4989.1651481932004</v>
      </c>
      <c r="AI32" s="30" t="s">
        <v>13</v>
      </c>
      <c r="AJ32" s="32">
        <v>2716.3558501636899</v>
      </c>
      <c r="AK32" s="30" t="s">
        <v>13</v>
      </c>
      <c r="AL32" s="32">
        <v>2242</v>
      </c>
      <c r="AM32" s="30" t="s">
        <v>13</v>
      </c>
      <c r="AO32" s="32">
        <v>3003</v>
      </c>
      <c r="AP32" s="30"/>
      <c r="AQ32" s="32">
        <v>2688</v>
      </c>
      <c r="AR32" s="32"/>
      <c r="AS32" s="32">
        <v>2069</v>
      </c>
      <c r="AT32" s="32"/>
      <c r="AU32" s="32">
        <v>1687</v>
      </c>
      <c r="AV32" s="32"/>
      <c r="AW32" s="32">
        <v>3108</v>
      </c>
      <c r="AX32" s="32"/>
    </row>
    <row r="33" spans="3:50">
      <c r="C33" s="4" t="s">
        <v>36</v>
      </c>
      <c r="D33" s="4"/>
      <c r="E33" s="4"/>
      <c r="F33" s="32">
        <v>9646.3186999999998</v>
      </c>
      <c r="G33" s="30"/>
      <c r="H33" s="32">
        <v>1654.866</v>
      </c>
      <c r="I33" s="30" t="s">
        <v>31</v>
      </c>
      <c r="J33" s="32">
        <v>3190.0673999999999</v>
      </c>
      <c r="K33" s="30" t="s">
        <v>13</v>
      </c>
      <c r="L33" s="32">
        <v>2430.65</v>
      </c>
      <c r="M33" s="30" t="s">
        <v>31</v>
      </c>
      <c r="N33" s="32">
        <v>3904.0942</v>
      </c>
      <c r="O33" s="30" t="s">
        <v>13</v>
      </c>
      <c r="P33" s="32">
        <v>3826.2460999999998</v>
      </c>
      <c r="Q33" s="30" t="s">
        <v>31</v>
      </c>
      <c r="R33" s="32">
        <v>2424.1975000000002</v>
      </c>
      <c r="S33" s="30" t="s">
        <v>13</v>
      </c>
      <c r="T33" s="32">
        <v>4021.8128999999999</v>
      </c>
      <c r="U33" s="30" t="s">
        <v>31</v>
      </c>
      <c r="V33" s="32">
        <v>3460.9220364922699</v>
      </c>
      <c r="W33" s="30" t="s">
        <v>13</v>
      </c>
      <c r="X33" s="32">
        <v>2479.7268785645101</v>
      </c>
      <c r="Y33" s="30" t="s">
        <v>13</v>
      </c>
      <c r="Z33" s="32">
        <v>2420.07316257721</v>
      </c>
      <c r="AA33" s="30" t="s">
        <v>13</v>
      </c>
      <c r="AB33" s="32">
        <v>3193.9307639577701</v>
      </c>
      <c r="AC33" s="30" t="s">
        <v>13</v>
      </c>
      <c r="AD33" s="32">
        <v>1729.3024603583301</v>
      </c>
      <c r="AE33" s="30" t="s">
        <v>13</v>
      </c>
      <c r="AF33" s="32">
        <v>774.44052022923995</v>
      </c>
      <c r="AG33" s="30" t="s">
        <v>31</v>
      </c>
      <c r="AH33" s="32">
        <v>1160.79158080211</v>
      </c>
      <c r="AI33" s="30" t="s">
        <v>13</v>
      </c>
      <c r="AJ33" s="32">
        <v>2627.44028411421</v>
      </c>
      <c r="AK33" s="30" t="s">
        <v>13</v>
      </c>
      <c r="AL33" s="32">
        <v>1901</v>
      </c>
      <c r="AM33" s="30" t="s">
        <v>13</v>
      </c>
      <c r="AO33" s="32">
        <v>1293</v>
      </c>
      <c r="AP33" s="30"/>
      <c r="AQ33" s="32">
        <v>1206</v>
      </c>
      <c r="AR33" s="32"/>
      <c r="AS33" s="32">
        <v>841</v>
      </c>
      <c r="AT33" s="32" t="s">
        <v>31</v>
      </c>
      <c r="AU33" s="32">
        <v>2043</v>
      </c>
      <c r="AV33" s="32"/>
      <c r="AW33" s="32">
        <v>2266</v>
      </c>
      <c r="AX33" s="32"/>
    </row>
    <row r="34" spans="3:50">
      <c r="C34" s="4" t="s">
        <v>37</v>
      </c>
      <c r="D34" s="4"/>
      <c r="E34" s="4"/>
      <c r="F34" s="32">
        <v>4730.5454</v>
      </c>
      <c r="G34" s="30"/>
      <c r="H34" s="32">
        <v>15181.983099999999</v>
      </c>
      <c r="I34" s="30" t="s">
        <v>13</v>
      </c>
      <c r="J34" s="32">
        <v>32269.456300000002</v>
      </c>
      <c r="K34" s="30" t="s">
        <v>13</v>
      </c>
      <c r="L34" s="32">
        <v>17448.378199999999</v>
      </c>
      <c r="M34" s="30" t="s">
        <v>13</v>
      </c>
      <c r="N34" s="32">
        <v>39257.542300000001</v>
      </c>
      <c r="O34" s="30" t="s">
        <v>13</v>
      </c>
      <c r="P34" s="32">
        <v>36834.497900000002</v>
      </c>
      <c r="Q34" s="30" t="s">
        <v>13</v>
      </c>
      <c r="R34" s="32">
        <v>26389.329900000001</v>
      </c>
      <c r="S34" s="30" t="s">
        <v>13</v>
      </c>
      <c r="T34" s="32">
        <v>48745.187799999701</v>
      </c>
      <c r="U34" s="30" t="s">
        <v>13</v>
      </c>
      <c r="V34" s="32">
        <v>31910.2843842398</v>
      </c>
      <c r="W34" s="30" t="s">
        <v>13</v>
      </c>
      <c r="X34" s="32">
        <v>51744.404310096899</v>
      </c>
      <c r="Y34" s="30" t="s">
        <v>13</v>
      </c>
      <c r="Z34" s="32">
        <v>45761.010722898602</v>
      </c>
      <c r="AA34" s="30" t="s">
        <v>13</v>
      </c>
      <c r="AB34" s="32">
        <v>31563.920682440501</v>
      </c>
      <c r="AC34" s="30" t="s">
        <v>13</v>
      </c>
      <c r="AD34" s="32">
        <v>11952.5223599649</v>
      </c>
      <c r="AE34" s="30" t="s">
        <v>13</v>
      </c>
      <c r="AF34" s="32">
        <v>7759.7802204756599</v>
      </c>
      <c r="AG34" s="30" t="s">
        <v>13</v>
      </c>
      <c r="AH34" s="32">
        <v>10533.2307682879</v>
      </c>
      <c r="AI34" s="30" t="s">
        <v>13</v>
      </c>
      <c r="AJ34" s="32">
        <v>13418.711548821901</v>
      </c>
      <c r="AK34" s="30" t="s">
        <v>13</v>
      </c>
      <c r="AL34" s="32">
        <v>9072</v>
      </c>
      <c r="AM34" s="30" t="s">
        <v>13</v>
      </c>
      <c r="AO34" s="32">
        <v>6617</v>
      </c>
      <c r="AP34" s="30"/>
      <c r="AQ34" s="32">
        <v>7465</v>
      </c>
      <c r="AR34" s="32"/>
      <c r="AS34" s="32">
        <v>6476</v>
      </c>
      <c r="AT34" s="32"/>
      <c r="AU34" s="32">
        <v>11467</v>
      </c>
      <c r="AV34" s="32"/>
      <c r="AW34" s="32">
        <v>12028</v>
      </c>
      <c r="AX34" s="32"/>
    </row>
    <row r="35" spans="3:50">
      <c r="C35" s="4" t="s">
        <v>38</v>
      </c>
      <c r="D35" s="4"/>
      <c r="E35" s="4"/>
      <c r="F35" s="32">
        <v>35606.558199999898</v>
      </c>
      <c r="G35" s="30"/>
      <c r="H35" s="32">
        <v>22401.334699999999</v>
      </c>
      <c r="I35" s="30" t="s">
        <v>13</v>
      </c>
      <c r="J35" s="32">
        <v>19152.144199999999</v>
      </c>
      <c r="K35" s="30" t="s">
        <v>13</v>
      </c>
      <c r="L35" s="32">
        <v>16618.825799999999</v>
      </c>
      <c r="M35" s="30" t="s">
        <v>13</v>
      </c>
      <c r="N35" s="32">
        <v>18017.976999999999</v>
      </c>
      <c r="O35" s="30" t="s">
        <v>13</v>
      </c>
      <c r="P35" s="32">
        <v>16507.0321</v>
      </c>
      <c r="Q35" s="30" t="s">
        <v>13</v>
      </c>
      <c r="R35" s="32">
        <v>15016.542799999999</v>
      </c>
      <c r="S35" s="30" t="s">
        <v>13</v>
      </c>
      <c r="T35" s="32">
        <v>16726.678199999998</v>
      </c>
      <c r="U35" s="30" t="s">
        <v>13</v>
      </c>
      <c r="V35" s="32">
        <v>18427.0551706919</v>
      </c>
      <c r="W35" s="30" t="s">
        <v>13</v>
      </c>
      <c r="X35" s="32">
        <v>16459.4580099583</v>
      </c>
      <c r="Y35" s="30" t="s">
        <v>13</v>
      </c>
      <c r="Z35" s="32">
        <v>21863.897141419398</v>
      </c>
      <c r="AA35" s="30" t="s">
        <v>13</v>
      </c>
      <c r="AB35" s="32">
        <v>10714.300702397801</v>
      </c>
      <c r="AC35" s="30" t="s">
        <v>13</v>
      </c>
      <c r="AD35" s="32">
        <v>6186.5575071002604</v>
      </c>
      <c r="AE35" s="30" t="s">
        <v>13</v>
      </c>
      <c r="AF35" s="32">
        <v>5008.4357347857804</v>
      </c>
      <c r="AG35" s="30" t="s">
        <v>13</v>
      </c>
      <c r="AH35" s="32">
        <v>6328.9516437394104</v>
      </c>
      <c r="AI35" s="30" t="s">
        <v>13</v>
      </c>
      <c r="AJ35" s="32">
        <v>7216.7378151894</v>
      </c>
      <c r="AK35" s="30" t="s">
        <v>13</v>
      </c>
      <c r="AL35" s="32">
        <v>5346</v>
      </c>
      <c r="AM35" s="30" t="s">
        <v>13</v>
      </c>
      <c r="AO35" s="32">
        <v>4758</v>
      </c>
      <c r="AP35" s="30"/>
      <c r="AQ35" s="32">
        <v>5381</v>
      </c>
      <c r="AR35" s="32"/>
      <c r="AS35" s="32">
        <v>4892</v>
      </c>
      <c r="AT35" s="32"/>
      <c r="AU35" s="32">
        <v>5338</v>
      </c>
      <c r="AV35" s="32"/>
      <c r="AW35" s="32">
        <v>5962</v>
      </c>
      <c r="AX35" s="32"/>
    </row>
    <row r="36" spans="3:50">
      <c r="C36" s="4" t="s">
        <v>39</v>
      </c>
      <c r="D36" s="4"/>
      <c r="E36" s="4"/>
      <c r="F36" s="32">
        <v>28044.147300000001</v>
      </c>
      <c r="G36" s="30"/>
      <c r="H36" s="32">
        <v>18669.551100000001</v>
      </c>
      <c r="I36" s="30" t="s">
        <v>13</v>
      </c>
      <c r="J36" s="32">
        <v>26226.417099999999</v>
      </c>
      <c r="K36" s="30" t="s">
        <v>13</v>
      </c>
      <c r="L36" s="32">
        <v>19906.235700000001</v>
      </c>
      <c r="M36" s="30" t="s">
        <v>13</v>
      </c>
      <c r="N36" s="32">
        <v>16607.435399999998</v>
      </c>
      <c r="O36" s="30" t="s">
        <v>13</v>
      </c>
      <c r="P36" s="32">
        <v>12586.2155</v>
      </c>
      <c r="Q36" s="30" t="s">
        <v>13</v>
      </c>
      <c r="R36" s="32">
        <v>11588.615100000001</v>
      </c>
      <c r="S36" s="30" t="s">
        <v>13</v>
      </c>
      <c r="T36" s="32">
        <v>10438.1023</v>
      </c>
      <c r="U36" s="30" t="s">
        <v>13</v>
      </c>
      <c r="V36" s="32">
        <v>11287.5547498224</v>
      </c>
      <c r="W36" s="30" t="s">
        <v>13</v>
      </c>
      <c r="X36" s="32">
        <v>12722.270870533501</v>
      </c>
      <c r="Y36" s="30" t="s">
        <v>13</v>
      </c>
      <c r="Z36" s="32">
        <v>12678.7805202612</v>
      </c>
      <c r="AA36" s="30" t="s">
        <v>13</v>
      </c>
      <c r="AB36" s="32">
        <v>13480.867676530601</v>
      </c>
      <c r="AC36" s="30" t="s">
        <v>13</v>
      </c>
      <c r="AD36" s="32">
        <v>7882.51478994834</v>
      </c>
      <c r="AE36" s="30" t="s">
        <v>13</v>
      </c>
      <c r="AF36" s="32">
        <v>4211.6186275380396</v>
      </c>
      <c r="AG36" s="30" t="s">
        <v>13</v>
      </c>
      <c r="AH36" s="32">
        <v>5326.10204833227</v>
      </c>
      <c r="AI36" s="30" t="s">
        <v>13</v>
      </c>
      <c r="AJ36" s="32">
        <v>7713.5021628083596</v>
      </c>
      <c r="AK36" s="30" t="s">
        <v>13</v>
      </c>
      <c r="AL36" s="32">
        <v>4033</v>
      </c>
      <c r="AM36" s="30" t="s">
        <v>13</v>
      </c>
      <c r="AO36" s="32">
        <v>2771</v>
      </c>
      <c r="AP36" s="30"/>
      <c r="AQ36" s="32">
        <v>3592</v>
      </c>
      <c r="AR36" s="32"/>
      <c r="AS36" s="32">
        <v>2608</v>
      </c>
      <c r="AT36" s="32"/>
      <c r="AU36" s="32">
        <v>4379</v>
      </c>
      <c r="AV36" s="32"/>
      <c r="AW36" s="32">
        <v>3518</v>
      </c>
      <c r="AX36" s="32"/>
    </row>
    <row r="37" spans="3:50">
      <c r="C37" s="4" t="s">
        <v>40</v>
      </c>
      <c r="D37" s="4"/>
      <c r="E37" s="4"/>
      <c r="F37" s="32">
        <v>18292.091199999999</v>
      </c>
      <c r="G37" s="30"/>
      <c r="H37" s="32">
        <v>21035.1299</v>
      </c>
      <c r="I37" s="30" t="s">
        <v>13</v>
      </c>
      <c r="J37" s="32">
        <v>17032.655999999999</v>
      </c>
      <c r="K37" s="30" t="s">
        <v>13</v>
      </c>
      <c r="L37" s="32">
        <v>7542.5343000000003</v>
      </c>
      <c r="M37" s="30" t="s">
        <v>13</v>
      </c>
      <c r="N37" s="32">
        <v>10168.361999999999</v>
      </c>
      <c r="O37" s="30" t="s">
        <v>13</v>
      </c>
      <c r="P37" s="32">
        <v>7027.5636000000004</v>
      </c>
      <c r="Q37" s="30" t="s">
        <v>13</v>
      </c>
      <c r="R37" s="32">
        <v>8326.5301999999992</v>
      </c>
      <c r="S37" s="30" t="s">
        <v>13</v>
      </c>
      <c r="T37" s="32">
        <v>7075.8897999999999</v>
      </c>
      <c r="U37" s="30" t="s">
        <v>13</v>
      </c>
      <c r="V37" s="32">
        <v>4983.2274137872801</v>
      </c>
      <c r="W37" s="30" t="s">
        <v>13</v>
      </c>
      <c r="X37" s="32">
        <v>7829.5171148177997</v>
      </c>
      <c r="Y37" s="30" t="s">
        <v>13</v>
      </c>
      <c r="Z37" s="32">
        <v>6950.7209571643298</v>
      </c>
      <c r="AA37" s="30" t="s">
        <v>13</v>
      </c>
      <c r="AB37" s="32">
        <v>7809.2963933561005</v>
      </c>
      <c r="AC37" s="30" t="s">
        <v>13</v>
      </c>
      <c r="AD37" s="32">
        <v>5703.3553327745603</v>
      </c>
      <c r="AE37" s="30" t="s">
        <v>13</v>
      </c>
      <c r="AF37" s="32">
        <v>3901.70154454062</v>
      </c>
      <c r="AG37" s="30" t="s">
        <v>13</v>
      </c>
      <c r="AH37" s="32">
        <v>5990.2113641285196</v>
      </c>
      <c r="AI37" s="30" t="s">
        <v>13</v>
      </c>
      <c r="AJ37" s="32">
        <v>7587.4246403223096</v>
      </c>
      <c r="AK37" s="30" t="s">
        <v>13</v>
      </c>
      <c r="AL37" s="32">
        <v>5063</v>
      </c>
      <c r="AM37" s="30" t="s">
        <v>13</v>
      </c>
      <c r="AO37" s="32">
        <v>5079</v>
      </c>
      <c r="AP37" s="30"/>
      <c r="AQ37" s="32">
        <v>4178</v>
      </c>
      <c r="AR37" s="32"/>
      <c r="AS37" s="32">
        <v>4932</v>
      </c>
      <c r="AT37" s="32"/>
      <c r="AU37" s="32">
        <v>3699</v>
      </c>
      <c r="AV37" s="32"/>
      <c r="AW37" s="32">
        <v>6954</v>
      </c>
      <c r="AX37" s="32"/>
    </row>
    <row r="38" spans="3:50">
      <c r="C38" s="4" t="s">
        <v>41</v>
      </c>
      <c r="D38" s="4"/>
      <c r="E38" s="4"/>
      <c r="F38" s="32">
        <v>57042.2962999999</v>
      </c>
      <c r="G38" s="30"/>
      <c r="H38" s="32">
        <v>54395.448600000003</v>
      </c>
      <c r="I38" s="30" t="s">
        <v>13</v>
      </c>
      <c r="J38" s="32">
        <v>65692.566999999995</v>
      </c>
      <c r="K38" s="30" t="s">
        <v>13</v>
      </c>
      <c r="L38" s="32">
        <v>46296.045500000102</v>
      </c>
      <c r="M38" s="30" t="s">
        <v>13</v>
      </c>
      <c r="N38" s="32">
        <v>32640.503400000001</v>
      </c>
      <c r="O38" s="30" t="s">
        <v>13</v>
      </c>
      <c r="P38" s="32">
        <v>28508.167300000001</v>
      </c>
      <c r="Q38" s="30" t="s">
        <v>13</v>
      </c>
      <c r="R38" s="32">
        <v>29821.826500000101</v>
      </c>
      <c r="S38" s="30" t="s">
        <v>13</v>
      </c>
      <c r="T38" s="32">
        <v>25286.415300000001</v>
      </c>
      <c r="U38" s="30" t="s">
        <v>13</v>
      </c>
      <c r="V38" s="32">
        <v>29224.170411290801</v>
      </c>
      <c r="W38" s="30" t="s">
        <v>13</v>
      </c>
      <c r="X38" s="32">
        <v>37846.791978303598</v>
      </c>
      <c r="Y38" s="30" t="s">
        <v>13</v>
      </c>
      <c r="Z38" s="32">
        <v>29770.675715112</v>
      </c>
      <c r="AA38" s="30" t="s">
        <v>13</v>
      </c>
      <c r="AB38" s="32">
        <v>30765.9435754638</v>
      </c>
      <c r="AC38" s="30" t="s">
        <v>13</v>
      </c>
      <c r="AD38" s="32">
        <v>25422.190051307902</v>
      </c>
      <c r="AE38" s="30" t="s">
        <v>13</v>
      </c>
      <c r="AF38" s="32">
        <v>19461.351064659499</v>
      </c>
      <c r="AG38" s="30" t="s">
        <v>13</v>
      </c>
      <c r="AH38" s="32">
        <v>23331.925035001401</v>
      </c>
      <c r="AI38" s="30" t="s">
        <v>13</v>
      </c>
      <c r="AJ38" s="32">
        <v>24175.360219943701</v>
      </c>
      <c r="AK38" s="30" t="s">
        <v>13</v>
      </c>
      <c r="AL38" s="32">
        <v>13921</v>
      </c>
      <c r="AM38" s="30" t="s">
        <v>13</v>
      </c>
      <c r="AO38" s="32">
        <v>12719</v>
      </c>
      <c r="AP38" s="30"/>
      <c r="AQ38" s="32">
        <v>12540</v>
      </c>
      <c r="AR38" s="32"/>
      <c r="AS38" s="32">
        <v>13197</v>
      </c>
      <c r="AT38" s="32"/>
      <c r="AU38" s="32">
        <v>16671</v>
      </c>
      <c r="AV38" s="32"/>
      <c r="AW38" s="32">
        <v>18436</v>
      </c>
      <c r="AX38" s="32"/>
    </row>
    <row r="39" spans="3:50">
      <c r="C39" s="4" t="s">
        <v>42</v>
      </c>
      <c r="D39" s="4"/>
      <c r="E39" s="4"/>
      <c r="F39" s="32">
        <v>22010.408200000002</v>
      </c>
      <c r="G39" s="30"/>
      <c r="H39" s="32">
        <v>27232.034599999999</v>
      </c>
      <c r="I39" s="30" t="s">
        <v>13</v>
      </c>
      <c r="J39" s="32">
        <v>39909.745000000003</v>
      </c>
      <c r="K39" s="30" t="s">
        <v>13</v>
      </c>
      <c r="L39" s="32">
        <v>29539.6057</v>
      </c>
      <c r="M39" s="30" t="s">
        <v>13</v>
      </c>
      <c r="N39" s="32">
        <v>22467.8213</v>
      </c>
      <c r="O39" s="30" t="s">
        <v>13</v>
      </c>
      <c r="P39" s="32">
        <v>24799.577799999999</v>
      </c>
      <c r="Q39" s="30" t="s">
        <v>13</v>
      </c>
      <c r="R39" s="32">
        <v>21687.818200000002</v>
      </c>
      <c r="S39" s="30" t="s">
        <v>13</v>
      </c>
      <c r="T39" s="32">
        <v>30421.473000000002</v>
      </c>
      <c r="U39" s="30" t="s">
        <v>13</v>
      </c>
      <c r="V39" s="32">
        <v>25101.417395380799</v>
      </c>
      <c r="W39" s="30" t="s">
        <v>13</v>
      </c>
      <c r="X39" s="32">
        <v>32574.039417296801</v>
      </c>
      <c r="Y39" s="30" t="s">
        <v>13</v>
      </c>
      <c r="Z39" s="32">
        <v>36252.529925512499</v>
      </c>
      <c r="AA39" s="30" t="s">
        <v>13</v>
      </c>
      <c r="AB39" s="32">
        <v>32452.722828277099</v>
      </c>
      <c r="AC39" s="30" t="s">
        <v>13</v>
      </c>
      <c r="AD39" s="32">
        <v>15227.4619357638</v>
      </c>
      <c r="AE39" s="30" t="s">
        <v>13</v>
      </c>
      <c r="AF39" s="32">
        <v>12363.3589147204</v>
      </c>
      <c r="AG39" s="30" t="s">
        <v>13</v>
      </c>
      <c r="AH39" s="32">
        <v>15328.757418626799</v>
      </c>
      <c r="AI39" s="30" t="s">
        <v>13</v>
      </c>
      <c r="AJ39" s="32">
        <v>17752.469441052501</v>
      </c>
      <c r="AK39" s="30" t="s">
        <v>13</v>
      </c>
      <c r="AL39" s="32">
        <v>13505</v>
      </c>
      <c r="AM39" s="30" t="s">
        <v>13</v>
      </c>
      <c r="AO39" s="32">
        <v>12463</v>
      </c>
      <c r="AP39" s="30"/>
      <c r="AQ39" s="32">
        <v>15598</v>
      </c>
      <c r="AR39" s="32"/>
      <c r="AS39" s="32">
        <v>10573</v>
      </c>
      <c r="AT39" s="32"/>
      <c r="AU39" s="32">
        <v>13846</v>
      </c>
      <c r="AV39" s="32"/>
      <c r="AW39" s="32">
        <v>14106</v>
      </c>
      <c r="AX39" s="32"/>
    </row>
    <row r="40" spans="3:50">
      <c r="C40" s="4" t="s">
        <v>43</v>
      </c>
      <c r="D40" s="4"/>
      <c r="E40" s="4"/>
      <c r="F40" s="32">
        <v>9685.7847000000002</v>
      </c>
      <c r="G40" s="30"/>
      <c r="H40" s="32">
        <v>14277.2186</v>
      </c>
      <c r="I40" s="30" t="s">
        <v>13</v>
      </c>
      <c r="J40" s="32">
        <v>18819.135399999999</v>
      </c>
      <c r="K40" s="30" t="s">
        <v>13</v>
      </c>
      <c r="L40" s="32">
        <v>17054.558000000001</v>
      </c>
      <c r="M40" s="30" t="s">
        <v>13</v>
      </c>
      <c r="N40" s="32">
        <v>15560.8465</v>
      </c>
      <c r="O40" s="30" t="s">
        <v>13</v>
      </c>
      <c r="P40" s="32">
        <v>13802.5231</v>
      </c>
      <c r="Q40" s="30" t="s">
        <v>13</v>
      </c>
      <c r="R40" s="32">
        <v>14664.402700000001</v>
      </c>
      <c r="S40" s="30" t="s">
        <v>13</v>
      </c>
      <c r="T40" s="32">
        <v>13164.238600000001</v>
      </c>
      <c r="U40" s="30" t="s">
        <v>13</v>
      </c>
      <c r="V40" s="32">
        <v>14866.374313472999</v>
      </c>
      <c r="W40" s="30" t="s">
        <v>13</v>
      </c>
      <c r="X40" s="32">
        <v>19330.767054620501</v>
      </c>
      <c r="Y40" s="30" t="s">
        <v>13</v>
      </c>
      <c r="Z40" s="32">
        <v>15348.815150352701</v>
      </c>
      <c r="AA40" s="30" t="s">
        <v>13</v>
      </c>
      <c r="AB40" s="32">
        <v>13126.7959989058</v>
      </c>
      <c r="AC40" s="30" t="s">
        <v>13</v>
      </c>
      <c r="AD40" s="32">
        <v>9478.6794433864507</v>
      </c>
      <c r="AE40" s="30" t="s">
        <v>13</v>
      </c>
      <c r="AF40" s="32">
        <v>5998.0737548660099</v>
      </c>
      <c r="AG40" s="30" t="s">
        <v>13</v>
      </c>
      <c r="AH40" s="32">
        <v>8119.1439161892804</v>
      </c>
      <c r="AI40" s="30" t="s">
        <v>13</v>
      </c>
      <c r="AJ40" s="32">
        <v>8629.6352319214002</v>
      </c>
      <c r="AK40" s="30" t="s">
        <v>13</v>
      </c>
      <c r="AL40" s="32">
        <v>4565</v>
      </c>
      <c r="AM40" s="30" t="s">
        <v>13</v>
      </c>
      <c r="AO40" s="32">
        <v>4579</v>
      </c>
      <c r="AP40" s="30"/>
      <c r="AQ40" s="32">
        <v>4695</v>
      </c>
      <c r="AR40" s="32"/>
      <c r="AS40" s="32">
        <v>3555</v>
      </c>
      <c r="AT40" s="32"/>
      <c r="AU40" s="32">
        <v>4314</v>
      </c>
      <c r="AV40" s="32"/>
      <c r="AW40" s="32">
        <v>5432</v>
      </c>
      <c r="AX40" s="32"/>
    </row>
    <row r="41" spans="3:50">
      <c r="C41" s="4" t="s">
        <v>44</v>
      </c>
      <c r="D41" s="4"/>
      <c r="E41" s="4"/>
      <c r="F41" s="32">
        <v>51153.609700000001</v>
      </c>
      <c r="G41" s="30"/>
      <c r="H41" s="32">
        <v>40810.330499999996</v>
      </c>
      <c r="I41" s="30" t="s">
        <v>13</v>
      </c>
      <c r="J41" s="32">
        <v>48342.116499999996</v>
      </c>
      <c r="K41" s="30" t="s">
        <v>13</v>
      </c>
      <c r="L41" s="32">
        <v>43036.106099999997</v>
      </c>
      <c r="M41" s="30" t="s">
        <v>13</v>
      </c>
      <c r="N41" s="32">
        <v>31760.958299999998</v>
      </c>
      <c r="O41" s="30" t="s">
        <v>13</v>
      </c>
      <c r="P41" s="32">
        <v>26293.308799999999</v>
      </c>
      <c r="Q41" s="30" t="s">
        <v>13</v>
      </c>
      <c r="R41" s="32">
        <v>20898.715899999999</v>
      </c>
      <c r="S41" s="30" t="s">
        <v>13</v>
      </c>
      <c r="T41" s="32">
        <v>28042.8076</v>
      </c>
      <c r="U41" s="30" t="s">
        <v>13</v>
      </c>
      <c r="V41" s="32">
        <v>22561.325330502899</v>
      </c>
      <c r="W41" s="30" t="s">
        <v>13</v>
      </c>
      <c r="X41" s="32">
        <v>26992.491311921101</v>
      </c>
      <c r="Y41" s="30" t="s">
        <v>13</v>
      </c>
      <c r="Z41" s="32">
        <v>24819.437894306498</v>
      </c>
      <c r="AA41" s="30" t="s">
        <v>13</v>
      </c>
      <c r="AB41" s="32">
        <v>24013.1145005736</v>
      </c>
      <c r="AC41" s="30" t="s">
        <v>13</v>
      </c>
      <c r="AD41" s="32">
        <v>16193.6246094423</v>
      </c>
      <c r="AE41" s="30" t="s">
        <v>13</v>
      </c>
      <c r="AF41" s="32">
        <v>9166.3441788851305</v>
      </c>
      <c r="AG41" s="30" t="s">
        <v>13</v>
      </c>
      <c r="AH41" s="32">
        <v>14840.230256287199</v>
      </c>
      <c r="AI41" s="30" t="s">
        <v>13</v>
      </c>
      <c r="AJ41" s="32">
        <v>10679.8626018742</v>
      </c>
      <c r="AK41" s="30" t="s">
        <v>13</v>
      </c>
      <c r="AL41" s="32">
        <v>6470</v>
      </c>
      <c r="AM41" s="30" t="s">
        <v>13</v>
      </c>
      <c r="AO41" s="32">
        <v>6420</v>
      </c>
      <c r="AP41" s="30"/>
      <c r="AQ41" s="32">
        <v>8005</v>
      </c>
      <c r="AR41" s="32"/>
      <c r="AS41" s="32">
        <v>5575</v>
      </c>
      <c r="AT41" s="32"/>
      <c r="AU41" s="32">
        <v>6267</v>
      </c>
      <c r="AV41" s="32"/>
      <c r="AW41" s="32">
        <v>6644</v>
      </c>
      <c r="AX41" s="32"/>
    </row>
    <row r="42" spans="3:50">
      <c r="C42" s="4" t="s">
        <v>28</v>
      </c>
      <c r="D42" s="4"/>
      <c r="E42" s="4"/>
      <c r="F42" s="32">
        <v>23984.073700000001</v>
      </c>
      <c r="G42" s="30"/>
      <c r="H42" s="32">
        <v>25670.475399999999</v>
      </c>
      <c r="I42" s="30" t="s">
        <v>13</v>
      </c>
      <c r="J42" s="32">
        <v>43166.348599999998</v>
      </c>
      <c r="K42" s="30" t="s">
        <v>13</v>
      </c>
      <c r="L42" s="32">
        <v>25180.609799999998</v>
      </c>
      <c r="M42" s="30" t="s">
        <v>13</v>
      </c>
      <c r="N42" s="32">
        <v>23673.2022</v>
      </c>
      <c r="O42" s="30" t="s">
        <v>13</v>
      </c>
      <c r="P42" s="32">
        <v>18373.3734</v>
      </c>
      <c r="Q42" s="30" t="s">
        <v>13</v>
      </c>
      <c r="R42" s="32">
        <v>20727.647099999998</v>
      </c>
      <c r="S42" s="30" t="s">
        <v>13</v>
      </c>
      <c r="T42" s="32">
        <v>24997.1731</v>
      </c>
      <c r="U42" s="30" t="s">
        <v>13</v>
      </c>
      <c r="V42" s="32">
        <v>21002.111794846402</v>
      </c>
      <c r="W42" s="30" t="s">
        <v>13</v>
      </c>
      <c r="X42" s="32">
        <v>26431.8320663626</v>
      </c>
      <c r="Y42" s="30" t="s">
        <v>13</v>
      </c>
      <c r="Z42" s="32">
        <v>21561.586562599299</v>
      </c>
      <c r="AA42" s="30" t="s">
        <v>13</v>
      </c>
      <c r="AB42" s="32">
        <v>22495.7806037031</v>
      </c>
      <c r="AC42" s="30" t="s">
        <v>13</v>
      </c>
      <c r="AD42" s="32">
        <v>15848.656623602999</v>
      </c>
      <c r="AE42" s="30" t="s">
        <v>13</v>
      </c>
      <c r="AF42" s="32">
        <v>13192.3386157431</v>
      </c>
      <c r="AG42" s="30" t="s">
        <v>13</v>
      </c>
      <c r="AH42" s="32">
        <v>18187.179173007698</v>
      </c>
      <c r="AI42" s="30" t="s">
        <v>13</v>
      </c>
      <c r="AJ42" s="32">
        <v>12120.291708492199</v>
      </c>
      <c r="AK42" s="30" t="s">
        <v>13</v>
      </c>
      <c r="AL42" s="32">
        <v>7867</v>
      </c>
      <c r="AM42" s="30" t="s">
        <v>13</v>
      </c>
      <c r="AO42" s="32">
        <v>7208</v>
      </c>
      <c r="AP42" s="30"/>
      <c r="AQ42" s="32">
        <v>8752</v>
      </c>
      <c r="AR42" s="32"/>
      <c r="AS42" s="32">
        <v>6924</v>
      </c>
      <c r="AT42" s="32"/>
      <c r="AU42" s="32">
        <v>8401</v>
      </c>
      <c r="AV42" s="32"/>
      <c r="AW42" s="32">
        <v>8802</v>
      </c>
      <c r="AX42" s="32"/>
    </row>
    <row r="43" spans="3:50">
      <c r="C43" s="4" t="s">
        <v>45</v>
      </c>
      <c r="D43" s="4"/>
      <c r="E43" s="4"/>
      <c r="F43" s="32">
        <v>62207.207800000098</v>
      </c>
      <c r="G43" s="30"/>
      <c r="H43" s="32">
        <v>56235.128199999999</v>
      </c>
      <c r="I43" s="30" t="s">
        <v>13</v>
      </c>
      <c r="J43" s="32">
        <v>77194.1084999999</v>
      </c>
      <c r="K43" s="30" t="s">
        <v>13</v>
      </c>
      <c r="L43" s="32">
        <v>63564.506300000103</v>
      </c>
      <c r="M43" s="30" t="s">
        <v>13</v>
      </c>
      <c r="N43" s="32">
        <v>57349.005299999997</v>
      </c>
      <c r="O43" s="30" t="s">
        <v>13</v>
      </c>
      <c r="P43" s="32">
        <v>39375.889199999998</v>
      </c>
      <c r="Q43" s="30" t="s">
        <v>13</v>
      </c>
      <c r="R43" s="32">
        <v>33586.885300000002</v>
      </c>
      <c r="S43" s="30" t="s">
        <v>13</v>
      </c>
      <c r="T43" s="32">
        <v>38510.303099999903</v>
      </c>
      <c r="U43" s="30" t="s">
        <v>13</v>
      </c>
      <c r="V43" s="32">
        <v>41134.971470912496</v>
      </c>
      <c r="W43" s="30" t="s">
        <v>13</v>
      </c>
      <c r="X43" s="32">
        <v>35406.852526611503</v>
      </c>
      <c r="Y43" s="30" t="s">
        <v>13</v>
      </c>
      <c r="Z43" s="32">
        <v>40161.257517358703</v>
      </c>
      <c r="AA43" s="30" t="s">
        <v>13</v>
      </c>
      <c r="AB43" s="32">
        <v>39704.756420288002</v>
      </c>
      <c r="AC43" s="30" t="s">
        <v>13</v>
      </c>
      <c r="AD43" s="32">
        <v>25131.400749749599</v>
      </c>
      <c r="AE43" s="30" t="s">
        <v>13</v>
      </c>
      <c r="AF43" s="32">
        <v>15354.338826479499</v>
      </c>
      <c r="AG43" s="30" t="s">
        <v>13</v>
      </c>
      <c r="AH43" s="32">
        <v>22255.942567079699</v>
      </c>
      <c r="AI43" s="30" t="s">
        <v>13</v>
      </c>
      <c r="AJ43" s="32">
        <v>21038.134793723399</v>
      </c>
      <c r="AK43" s="30" t="s">
        <v>13</v>
      </c>
      <c r="AL43" s="32">
        <v>15756</v>
      </c>
      <c r="AM43" s="30" t="s">
        <v>13</v>
      </c>
      <c r="AO43" s="32">
        <v>12885</v>
      </c>
      <c r="AP43" s="30"/>
      <c r="AQ43" s="32">
        <v>16962</v>
      </c>
      <c r="AR43" s="32"/>
      <c r="AS43" s="32">
        <v>10675</v>
      </c>
      <c r="AT43" s="32"/>
      <c r="AU43" s="32">
        <v>9771</v>
      </c>
      <c r="AV43" s="32"/>
      <c r="AW43" s="32">
        <v>10361</v>
      </c>
      <c r="AX43" s="32"/>
    </row>
    <row r="44" spans="3:50">
      <c r="C44" s="4" t="s">
        <v>46</v>
      </c>
      <c r="D44" s="4"/>
      <c r="E44" s="4"/>
      <c r="F44" s="32">
        <v>11734.4984</v>
      </c>
      <c r="G44" s="30"/>
      <c r="H44" s="32">
        <v>9015.4732000000004</v>
      </c>
      <c r="I44" s="30" t="s">
        <v>13</v>
      </c>
      <c r="J44" s="32">
        <v>16796.622100000001</v>
      </c>
      <c r="K44" s="30" t="s">
        <v>13</v>
      </c>
      <c r="L44" s="32">
        <v>10288.613600000001</v>
      </c>
      <c r="M44" s="30" t="s">
        <v>13</v>
      </c>
      <c r="N44" s="32">
        <v>8286.1635000000006</v>
      </c>
      <c r="O44" s="30" t="s">
        <v>13</v>
      </c>
      <c r="P44" s="32">
        <v>5305.7201999999997</v>
      </c>
      <c r="Q44" s="30" t="s">
        <v>13</v>
      </c>
      <c r="R44" s="32">
        <v>5689.5712999999996</v>
      </c>
      <c r="S44" s="30" t="s">
        <v>13</v>
      </c>
      <c r="T44" s="32">
        <v>8743.1607000000004</v>
      </c>
      <c r="U44" s="30" t="s">
        <v>13</v>
      </c>
      <c r="V44" s="32">
        <v>6664.5388947298898</v>
      </c>
      <c r="W44" s="30" t="s">
        <v>13</v>
      </c>
      <c r="X44" s="32">
        <v>6676.5955875162099</v>
      </c>
      <c r="Y44" s="30" t="s">
        <v>13</v>
      </c>
      <c r="Z44" s="32">
        <v>8613.9538117448792</v>
      </c>
      <c r="AA44" s="30" t="s">
        <v>13</v>
      </c>
      <c r="AB44" s="32">
        <v>9525.6645279954391</v>
      </c>
      <c r="AC44" s="30" t="s">
        <v>13</v>
      </c>
      <c r="AD44" s="32">
        <v>4944.3990558761898</v>
      </c>
      <c r="AE44" s="30" t="s">
        <v>13</v>
      </c>
      <c r="AF44" s="32">
        <v>3687.56447197752</v>
      </c>
      <c r="AG44" s="30" t="s">
        <v>13</v>
      </c>
      <c r="AH44" s="32">
        <v>4321.5684741006198</v>
      </c>
      <c r="AI44" s="30" t="s">
        <v>13</v>
      </c>
      <c r="AJ44" s="32">
        <v>3195.8992459203801</v>
      </c>
      <c r="AK44" s="30" t="s">
        <v>13</v>
      </c>
      <c r="AL44" s="32">
        <v>2826</v>
      </c>
      <c r="AM44" s="30" t="s">
        <v>13</v>
      </c>
      <c r="AO44" s="32">
        <v>3165</v>
      </c>
      <c r="AP44" s="30"/>
      <c r="AQ44" s="32">
        <v>2841</v>
      </c>
      <c r="AR44" s="32"/>
      <c r="AS44" s="32">
        <v>1634</v>
      </c>
      <c r="AT44" s="32"/>
      <c r="AU44" s="32">
        <v>3488</v>
      </c>
      <c r="AV44" s="32"/>
      <c r="AW44" s="32">
        <v>2215</v>
      </c>
      <c r="AX44" s="32"/>
    </row>
    <row r="45" spans="3:50">
      <c r="C45" s="4" t="s">
        <v>47</v>
      </c>
      <c r="D45" s="4"/>
      <c r="E45" s="4"/>
      <c r="F45" s="32">
        <v>16643.233199999999</v>
      </c>
      <c r="G45" s="30"/>
      <c r="H45" s="32">
        <v>11031.1536</v>
      </c>
      <c r="I45" s="30" t="s">
        <v>13</v>
      </c>
      <c r="J45" s="32">
        <v>13542.7657</v>
      </c>
      <c r="K45" s="30" t="s">
        <v>13</v>
      </c>
      <c r="L45" s="32">
        <v>9938.0968000000103</v>
      </c>
      <c r="M45" s="30" t="s">
        <v>13</v>
      </c>
      <c r="N45" s="32">
        <v>10088.7754</v>
      </c>
      <c r="O45" s="30" t="s">
        <v>13</v>
      </c>
      <c r="P45" s="32">
        <v>5238.4876000000004</v>
      </c>
      <c r="Q45" s="30" t="s">
        <v>13</v>
      </c>
      <c r="R45" s="32">
        <v>7448.3428999999896</v>
      </c>
      <c r="S45" s="30" t="s">
        <v>13</v>
      </c>
      <c r="T45" s="32">
        <v>6098.19</v>
      </c>
      <c r="U45" s="30" t="s">
        <v>13</v>
      </c>
      <c r="V45" s="32">
        <v>7604.1566541531802</v>
      </c>
      <c r="W45" s="30" t="s">
        <v>13</v>
      </c>
      <c r="X45" s="32">
        <v>12008.573230600099</v>
      </c>
      <c r="Y45" s="30" t="s">
        <v>13</v>
      </c>
      <c r="Z45" s="32">
        <v>9291.0135400401596</v>
      </c>
      <c r="AA45" s="30" t="s">
        <v>13</v>
      </c>
      <c r="AB45" s="32">
        <v>10720.229870814799</v>
      </c>
      <c r="AC45" s="30" t="s">
        <v>13</v>
      </c>
      <c r="AD45" s="32">
        <v>6095.1722904762801</v>
      </c>
      <c r="AE45" s="30" t="s">
        <v>13</v>
      </c>
      <c r="AF45" s="32">
        <v>3583.7894015680299</v>
      </c>
      <c r="AG45" s="30" t="s">
        <v>13</v>
      </c>
      <c r="AH45" s="32">
        <v>3102.3054352044001</v>
      </c>
      <c r="AI45" s="30" t="s">
        <v>13</v>
      </c>
      <c r="AJ45" s="32">
        <v>3521.0804009546</v>
      </c>
      <c r="AK45" s="30" t="s">
        <v>13</v>
      </c>
      <c r="AL45" s="32">
        <v>2257</v>
      </c>
      <c r="AM45" s="30" t="s">
        <v>13</v>
      </c>
      <c r="AO45" s="32">
        <v>2777</v>
      </c>
      <c r="AP45" s="30"/>
      <c r="AQ45" s="32">
        <v>3005</v>
      </c>
      <c r="AR45" s="32"/>
      <c r="AS45" s="32">
        <v>1957</v>
      </c>
      <c r="AT45" s="32"/>
      <c r="AU45" s="32">
        <v>2433</v>
      </c>
      <c r="AV45" s="32"/>
      <c r="AW45" s="32">
        <v>2749</v>
      </c>
      <c r="AX45" s="32"/>
    </row>
    <row r="46" spans="3:50">
      <c r="C46" s="4" t="s">
        <v>48</v>
      </c>
      <c r="D46" s="4"/>
      <c r="E46" s="4"/>
      <c r="F46" s="32">
        <v>14350.33</v>
      </c>
      <c r="G46" s="30"/>
      <c r="H46" s="32">
        <v>14818.2068</v>
      </c>
      <c r="I46" s="30" t="s">
        <v>13</v>
      </c>
      <c r="J46" s="32">
        <v>12398.0615</v>
      </c>
      <c r="K46" s="30" t="s">
        <v>13</v>
      </c>
      <c r="L46" s="32">
        <v>12697.596299999999</v>
      </c>
      <c r="M46" s="30" t="s">
        <v>13</v>
      </c>
      <c r="N46" s="32">
        <v>14099.169900000001</v>
      </c>
      <c r="O46" s="30" t="s">
        <v>13</v>
      </c>
      <c r="P46" s="32">
        <v>5755.9245000000001</v>
      </c>
      <c r="Q46" s="30" t="s">
        <v>13</v>
      </c>
      <c r="R46" s="32">
        <v>4628.6912000000002</v>
      </c>
      <c r="S46" s="30" t="s">
        <v>13</v>
      </c>
      <c r="T46" s="32">
        <v>3896.7379000000001</v>
      </c>
      <c r="U46" s="30" t="s">
        <v>13</v>
      </c>
      <c r="V46" s="32">
        <v>8277.86337848324</v>
      </c>
      <c r="W46" s="30" t="s">
        <v>13</v>
      </c>
      <c r="X46" s="32">
        <v>7261.8984364341104</v>
      </c>
      <c r="Y46" s="30" t="s">
        <v>13</v>
      </c>
      <c r="Z46" s="32">
        <v>11116.932522292</v>
      </c>
      <c r="AA46" s="30" t="s">
        <v>13</v>
      </c>
      <c r="AB46" s="32">
        <v>12912.629057855</v>
      </c>
      <c r="AC46" s="30" t="s">
        <v>13</v>
      </c>
      <c r="AD46" s="32">
        <v>9240.0775751668607</v>
      </c>
      <c r="AE46" s="30" t="s">
        <v>13</v>
      </c>
      <c r="AF46" s="32">
        <v>8354.1307052117299</v>
      </c>
      <c r="AG46" s="30" t="s">
        <v>13</v>
      </c>
      <c r="AH46" s="32">
        <v>6624.57646709248</v>
      </c>
      <c r="AI46" s="30" t="s">
        <v>13</v>
      </c>
      <c r="AJ46" s="32">
        <v>3541.3070583874401</v>
      </c>
      <c r="AK46" s="30" t="s">
        <v>13</v>
      </c>
      <c r="AL46" s="32">
        <v>1243</v>
      </c>
      <c r="AM46" s="30" t="s">
        <v>31</v>
      </c>
      <c r="AO46" s="32">
        <v>1148</v>
      </c>
      <c r="AP46" s="30"/>
      <c r="AQ46" s="32">
        <v>2278</v>
      </c>
      <c r="AR46" s="32"/>
      <c r="AS46" s="32">
        <v>1511</v>
      </c>
      <c r="AT46" s="32" t="s">
        <v>31</v>
      </c>
      <c r="AU46" s="32">
        <v>2676</v>
      </c>
      <c r="AV46" s="32" t="s">
        <v>31</v>
      </c>
      <c r="AW46" s="32">
        <v>2678</v>
      </c>
      <c r="AX46" s="32"/>
    </row>
    <row r="47" spans="3:50">
      <c r="C47" s="4" t="s">
        <v>49</v>
      </c>
      <c r="D47" s="4"/>
      <c r="E47" s="4"/>
      <c r="F47" s="32">
        <v>24391.339199999999</v>
      </c>
      <c r="G47" s="30"/>
      <c r="H47" s="32">
        <v>32152.377700000001</v>
      </c>
      <c r="I47" s="30" t="s">
        <v>13</v>
      </c>
      <c r="J47" s="32">
        <v>48788.755499999999</v>
      </c>
      <c r="K47" s="30" t="s">
        <v>13</v>
      </c>
      <c r="L47" s="32">
        <v>39151.226300000097</v>
      </c>
      <c r="M47" s="30" t="s">
        <v>13</v>
      </c>
      <c r="N47" s="32">
        <v>45901.0697</v>
      </c>
      <c r="O47" s="30" t="s">
        <v>13</v>
      </c>
      <c r="P47" s="32">
        <v>38146.612999999998</v>
      </c>
      <c r="Q47" s="30" t="s">
        <v>13</v>
      </c>
      <c r="R47" s="32">
        <v>26721.4984</v>
      </c>
      <c r="S47" s="30" t="s">
        <v>13</v>
      </c>
      <c r="T47" s="32">
        <v>32372.571800000002</v>
      </c>
      <c r="U47" s="30" t="s">
        <v>13</v>
      </c>
      <c r="V47" s="32">
        <v>31392.324847337401</v>
      </c>
      <c r="W47" s="30" t="s">
        <v>13</v>
      </c>
      <c r="X47" s="32">
        <v>54255.088238972297</v>
      </c>
      <c r="Y47" s="30" t="s">
        <v>13</v>
      </c>
      <c r="Z47" s="32">
        <v>45035.302630615603</v>
      </c>
      <c r="AA47" s="30" t="s">
        <v>13</v>
      </c>
      <c r="AB47" s="32">
        <v>40637.627337278798</v>
      </c>
      <c r="AC47" s="30" t="s">
        <v>13</v>
      </c>
      <c r="AD47" s="32">
        <v>19477.6589058028</v>
      </c>
      <c r="AE47" s="30" t="s">
        <v>13</v>
      </c>
      <c r="AF47" s="32">
        <v>15681.468402344901</v>
      </c>
      <c r="AG47" s="30" t="s">
        <v>13</v>
      </c>
      <c r="AH47" s="32">
        <v>22060.7793201922</v>
      </c>
      <c r="AI47" s="30" t="s">
        <v>13</v>
      </c>
      <c r="AJ47" s="32">
        <v>18532.7499586009</v>
      </c>
      <c r="AK47" s="30" t="s">
        <v>13</v>
      </c>
      <c r="AL47" s="32">
        <v>18412</v>
      </c>
      <c r="AM47" s="30" t="s">
        <v>13</v>
      </c>
      <c r="AO47" s="32">
        <v>17245</v>
      </c>
      <c r="AP47" s="30"/>
      <c r="AQ47" s="32">
        <v>16936</v>
      </c>
      <c r="AR47" s="32"/>
      <c r="AS47" s="32">
        <v>10442</v>
      </c>
      <c r="AT47" s="32"/>
      <c r="AU47" s="32">
        <v>16627</v>
      </c>
      <c r="AV47" s="32"/>
      <c r="AW47" s="32">
        <v>13773</v>
      </c>
      <c r="AX47" s="32"/>
    </row>
    <row r="48" spans="3:50">
      <c r="C48" s="4" t="s">
        <v>50</v>
      </c>
      <c r="D48" s="4"/>
      <c r="E48" s="4"/>
      <c r="F48" s="32">
        <v>19116.749800000001</v>
      </c>
      <c r="G48" s="30"/>
      <c r="H48" s="32">
        <v>17261.322100000001</v>
      </c>
      <c r="I48" s="30" t="s">
        <v>13</v>
      </c>
      <c r="J48" s="32">
        <v>41277.263599999998</v>
      </c>
      <c r="K48" s="30" t="s">
        <v>13</v>
      </c>
      <c r="L48" s="32">
        <v>37344.626700000001</v>
      </c>
      <c r="M48" s="30" t="s">
        <v>13</v>
      </c>
      <c r="N48" s="32">
        <v>30932.1086</v>
      </c>
      <c r="O48" s="30" t="s">
        <v>13</v>
      </c>
      <c r="P48" s="32">
        <v>18983.837899999999</v>
      </c>
      <c r="Q48" s="30" t="s">
        <v>13</v>
      </c>
      <c r="R48" s="32">
        <v>29441.6211</v>
      </c>
      <c r="S48" s="30" t="s">
        <v>13</v>
      </c>
      <c r="T48" s="32">
        <v>31881.656299999999</v>
      </c>
      <c r="U48" s="30" t="s">
        <v>13</v>
      </c>
      <c r="V48" s="32">
        <v>23357.696866077</v>
      </c>
      <c r="W48" s="30" t="s">
        <v>13</v>
      </c>
      <c r="X48" s="32">
        <v>33646.214592684199</v>
      </c>
      <c r="Y48" s="30" t="s">
        <v>13</v>
      </c>
      <c r="Z48" s="32">
        <v>25596.5600379756</v>
      </c>
      <c r="AA48" s="30" t="s">
        <v>13</v>
      </c>
      <c r="AB48" s="32">
        <v>26619.6668753739</v>
      </c>
      <c r="AC48" s="30" t="s">
        <v>13</v>
      </c>
      <c r="AD48" s="32">
        <v>17548.166955333701</v>
      </c>
      <c r="AE48" s="30" t="s">
        <v>13</v>
      </c>
      <c r="AF48" s="32">
        <v>13352.7776126468</v>
      </c>
      <c r="AG48" s="30" t="s">
        <v>13</v>
      </c>
      <c r="AH48" s="32">
        <v>15338.115498880599</v>
      </c>
      <c r="AI48" s="30" t="s">
        <v>13</v>
      </c>
      <c r="AJ48" s="32">
        <v>16986.073016383601</v>
      </c>
      <c r="AK48" s="30" t="s">
        <v>13</v>
      </c>
      <c r="AL48" s="32">
        <v>10026</v>
      </c>
      <c r="AM48" s="30" t="s">
        <v>13</v>
      </c>
      <c r="AO48" s="32">
        <v>8695</v>
      </c>
      <c r="AP48" s="30"/>
      <c r="AQ48" s="32">
        <v>8638</v>
      </c>
      <c r="AR48" s="32"/>
      <c r="AS48" s="32">
        <v>5304</v>
      </c>
      <c r="AT48" s="32"/>
      <c r="AU48" s="32">
        <v>8057</v>
      </c>
      <c r="AV48" s="32"/>
      <c r="AW48" s="32">
        <v>7005</v>
      </c>
      <c r="AX48" s="32"/>
    </row>
    <row r="49" spans="1:50">
      <c r="C49" s="4" t="s">
        <v>51</v>
      </c>
      <c r="D49" s="4"/>
      <c r="E49" s="4"/>
      <c r="F49" s="32">
        <v>6268.9174000000003</v>
      </c>
      <c r="G49" s="30"/>
      <c r="H49" s="32">
        <v>19352.501400000001</v>
      </c>
      <c r="I49" s="30" t="s">
        <v>13</v>
      </c>
      <c r="J49" s="32">
        <v>10827.4606</v>
      </c>
      <c r="K49" s="30" t="s">
        <v>13</v>
      </c>
      <c r="L49" s="32">
        <v>5809.8042999999998</v>
      </c>
      <c r="M49" s="30" t="s">
        <v>13</v>
      </c>
      <c r="N49" s="32">
        <v>6983.9775</v>
      </c>
      <c r="O49" s="30" t="s">
        <v>13</v>
      </c>
      <c r="P49" s="32">
        <v>6568.7492000000002</v>
      </c>
      <c r="Q49" s="30" t="s">
        <v>13</v>
      </c>
      <c r="R49" s="32">
        <v>6666.9867999999997</v>
      </c>
      <c r="S49" s="30" t="s">
        <v>13</v>
      </c>
      <c r="T49" s="32">
        <v>7036.6094000000003</v>
      </c>
      <c r="U49" s="30" t="s">
        <v>13</v>
      </c>
      <c r="V49" s="32">
        <v>5134.1626953410596</v>
      </c>
      <c r="W49" s="30" t="s">
        <v>13</v>
      </c>
      <c r="X49" s="32">
        <v>6884.4419512590603</v>
      </c>
      <c r="Y49" s="30" t="s">
        <v>13</v>
      </c>
      <c r="Z49" s="32">
        <v>10029.1253596018</v>
      </c>
      <c r="AA49" s="30" t="s">
        <v>13</v>
      </c>
      <c r="AB49" s="32">
        <v>5596.0580211244196</v>
      </c>
      <c r="AC49" s="30" t="s">
        <v>13</v>
      </c>
      <c r="AD49" s="32">
        <v>4338.1632985365504</v>
      </c>
      <c r="AE49" s="30" t="s">
        <v>13</v>
      </c>
      <c r="AF49" s="32">
        <v>2420.0571685896002</v>
      </c>
      <c r="AG49" s="30" t="s">
        <v>13</v>
      </c>
      <c r="AH49" s="32">
        <v>3404.5020770266601</v>
      </c>
      <c r="AI49" s="30" t="s">
        <v>13</v>
      </c>
      <c r="AJ49" s="32">
        <v>4596.2763423775896</v>
      </c>
      <c r="AK49" s="30" t="s">
        <v>13</v>
      </c>
      <c r="AL49" s="32">
        <v>2059</v>
      </c>
      <c r="AM49" s="30" t="s">
        <v>13</v>
      </c>
      <c r="AO49" s="32">
        <v>2026</v>
      </c>
      <c r="AP49" s="30"/>
      <c r="AQ49" s="32">
        <v>2547</v>
      </c>
      <c r="AR49" s="32"/>
      <c r="AS49" s="32">
        <v>1571</v>
      </c>
      <c r="AT49" s="32"/>
      <c r="AU49" s="32">
        <v>1333</v>
      </c>
      <c r="AV49" s="32" t="s">
        <v>31</v>
      </c>
      <c r="AW49" s="32">
        <v>1422</v>
      </c>
      <c r="AX49" s="32"/>
    </row>
    <row r="50" spans="1:50">
      <c r="C50" s="4" t="s">
        <v>52</v>
      </c>
      <c r="D50" s="4"/>
      <c r="E50" s="4"/>
      <c r="F50" s="32">
        <v>304.78140000000002</v>
      </c>
      <c r="G50" s="30" t="s">
        <v>31</v>
      </c>
      <c r="H50" s="32">
        <v>461.536</v>
      </c>
      <c r="I50" s="30" t="s">
        <v>31</v>
      </c>
      <c r="J50" s="32">
        <v>446.75299999999999</v>
      </c>
      <c r="K50" s="30" t="s">
        <v>31</v>
      </c>
      <c r="L50" s="32">
        <v>1282.8116</v>
      </c>
      <c r="M50" s="30" t="s">
        <v>31</v>
      </c>
      <c r="N50" s="32">
        <v>361.29700000000003</v>
      </c>
      <c r="O50" s="30" t="s">
        <v>31</v>
      </c>
      <c r="P50" s="32">
        <v>907.35029999999995</v>
      </c>
      <c r="Q50" s="30" t="s">
        <v>31</v>
      </c>
      <c r="R50" s="32">
        <v>597.57439999999997</v>
      </c>
      <c r="S50" s="30" t="s">
        <v>31</v>
      </c>
      <c r="T50" s="32">
        <v>3351.5906</v>
      </c>
      <c r="U50" s="30" t="s">
        <v>31</v>
      </c>
      <c r="V50" s="32">
        <v>365.60571217115898</v>
      </c>
      <c r="W50" s="30" t="s">
        <v>31</v>
      </c>
      <c r="X50" s="32">
        <v>1643.58946414312</v>
      </c>
      <c r="Y50" s="30" t="s">
        <v>31</v>
      </c>
      <c r="Z50" s="32">
        <v>478.93481742607503</v>
      </c>
      <c r="AA50" s="30" t="s">
        <v>31</v>
      </c>
      <c r="AB50" s="32">
        <v>524.52047163013901</v>
      </c>
      <c r="AC50" s="30" t="s">
        <v>31</v>
      </c>
      <c r="AD50" s="32">
        <v>287.36713273234398</v>
      </c>
      <c r="AE50" s="30" t="s">
        <v>31</v>
      </c>
      <c r="AF50" s="32">
        <v>247.648099582047</v>
      </c>
      <c r="AG50" s="30" t="s">
        <v>31</v>
      </c>
      <c r="AH50" s="32">
        <v>523.44826196869701</v>
      </c>
      <c r="AI50" s="30" t="s">
        <v>31</v>
      </c>
      <c r="AJ50" s="32">
        <v>885.66465056576601</v>
      </c>
      <c r="AK50" s="30" t="s">
        <v>31</v>
      </c>
      <c r="AL50" s="32">
        <v>318</v>
      </c>
      <c r="AM50" s="30" t="s">
        <v>31</v>
      </c>
      <c r="AO50" s="32">
        <v>286</v>
      </c>
      <c r="AP50" s="30" t="s">
        <v>31</v>
      </c>
      <c r="AQ50" s="32">
        <v>180</v>
      </c>
      <c r="AR50" s="32"/>
      <c r="AS50" s="32">
        <v>574</v>
      </c>
      <c r="AT50" s="32" t="s">
        <v>31</v>
      </c>
      <c r="AU50" s="32">
        <v>445</v>
      </c>
      <c r="AV50" s="32" t="s">
        <v>31</v>
      </c>
      <c r="AW50" s="32">
        <v>179</v>
      </c>
      <c r="AX50" s="32" t="s">
        <v>31</v>
      </c>
    </row>
    <row r="51" spans="1:50">
      <c r="C51" s="4" t="s">
        <v>53</v>
      </c>
      <c r="D51" s="4"/>
      <c r="E51" s="4"/>
      <c r="F51" s="32">
        <v>17412.166300000001</v>
      </c>
      <c r="G51" s="30"/>
      <c r="H51" s="32">
        <v>32268.2484</v>
      </c>
      <c r="I51" s="30" t="s">
        <v>13</v>
      </c>
      <c r="J51" s="32">
        <v>20664.0926</v>
      </c>
      <c r="K51" s="30" t="s">
        <v>13</v>
      </c>
      <c r="L51" s="32">
        <v>22784.175800000001</v>
      </c>
      <c r="M51" s="30" t="s">
        <v>13</v>
      </c>
      <c r="N51" s="32">
        <v>11348.9498</v>
      </c>
      <c r="O51" s="30" t="s">
        <v>13</v>
      </c>
      <c r="P51" s="32">
        <v>9896.5954000000002</v>
      </c>
      <c r="Q51" s="30" t="s">
        <v>13</v>
      </c>
      <c r="R51" s="32">
        <v>10007.055</v>
      </c>
      <c r="S51" s="30" t="s">
        <v>13</v>
      </c>
      <c r="T51" s="32">
        <v>12667.0489</v>
      </c>
      <c r="U51" s="30" t="s">
        <v>13</v>
      </c>
      <c r="V51" s="32">
        <v>12000.5596709407</v>
      </c>
      <c r="W51" s="30" t="s">
        <v>13</v>
      </c>
      <c r="X51" s="32">
        <v>13705.981675184699</v>
      </c>
      <c r="Y51" s="30" t="s">
        <v>13</v>
      </c>
      <c r="Z51" s="32">
        <v>15303.894814757499</v>
      </c>
      <c r="AA51" s="30" t="s">
        <v>13</v>
      </c>
      <c r="AB51" s="32">
        <v>14807.220859794401</v>
      </c>
      <c r="AC51" s="30" t="s">
        <v>13</v>
      </c>
      <c r="AD51" s="32">
        <v>20852.392868954099</v>
      </c>
      <c r="AE51" s="30" t="s">
        <v>13</v>
      </c>
      <c r="AF51" s="32">
        <v>21438.3787933967</v>
      </c>
      <c r="AG51" s="30" t="s">
        <v>13</v>
      </c>
      <c r="AH51" s="32">
        <v>17935.918139916299</v>
      </c>
      <c r="AI51" s="30" t="s">
        <v>13</v>
      </c>
      <c r="AJ51" s="32">
        <v>9494.8601176025895</v>
      </c>
      <c r="AK51" s="30" t="s">
        <v>13</v>
      </c>
      <c r="AL51" s="32">
        <v>8572</v>
      </c>
      <c r="AM51" s="30" t="s">
        <v>13</v>
      </c>
      <c r="AO51" s="32">
        <v>4123</v>
      </c>
      <c r="AP51" s="30"/>
      <c r="AQ51" s="32">
        <v>7227</v>
      </c>
      <c r="AR51" s="32"/>
      <c r="AS51" s="32">
        <v>5887</v>
      </c>
      <c r="AT51" s="32"/>
      <c r="AU51" s="32">
        <v>7204</v>
      </c>
      <c r="AV51" s="32"/>
      <c r="AW51" s="32">
        <v>7030</v>
      </c>
      <c r="AX51" s="32"/>
    </row>
    <row r="52" spans="1:50">
      <c r="C52" s="4" t="s">
        <v>54</v>
      </c>
      <c r="D52" s="4"/>
      <c r="E52" s="4"/>
      <c r="F52" s="32">
        <v>30726.280200000001</v>
      </c>
      <c r="G52" s="30"/>
      <c r="H52" s="32">
        <v>31886.904399999999</v>
      </c>
      <c r="I52" s="30" t="s">
        <v>13</v>
      </c>
      <c r="J52" s="32">
        <v>32258.918000000001</v>
      </c>
      <c r="K52" s="30" t="s">
        <v>13</v>
      </c>
      <c r="L52" s="32">
        <v>26208.108100000001</v>
      </c>
      <c r="M52" s="30" t="s">
        <v>13</v>
      </c>
      <c r="N52" s="32">
        <v>20912.184600000001</v>
      </c>
      <c r="O52" s="30" t="s">
        <v>13</v>
      </c>
      <c r="P52" s="32">
        <v>16525.370200000001</v>
      </c>
      <c r="Q52" s="30" t="s">
        <v>13</v>
      </c>
      <c r="R52" s="32">
        <v>14284.2464</v>
      </c>
      <c r="S52" s="30" t="s">
        <v>13</v>
      </c>
      <c r="T52" s="32">
        <v>13517.4632</v>
      </c>
      <c r="U52" s="30" t="s">
        <v>13</v>
      </c>
      <c r="V52" s="32">
        <v>14483.0597365129</v>
      </c>
      <c r="W52" s="30" t="s">
        <v>13</v>
      </c>
      <c r="X52" s="32">
        <v>15047.2494599452</v>
      </c>
      <c r="Y52" s="30" t="s">
        <v>13</v>
      </c>
      <c r="Z52" s="32">
        <v>18385.8927927736</v>
      </c>
      <c r="AA52" s="30" t="s">
        <v>13</v>
      </c>
      <c r="AB52" s="32">
        <v>20520.185131346501</v>
      </c>
      <c r="AC52" s="30" t="s">
        <v>13</v>
      </c>
      <c r="AD52" s="32">
        <v>16660.837035790399</v>
      </c>
      <c r="AE52" s="30" t="s">
        <v>13</v>
      </c>
      <c r="AF52" s="32">
        <v>5975.1261327981802</v>
      </c>
      <c r="AG52" s="30" t="s">
        <v>13</v>
      </c>
      <c r="AH52" s="32">
        <v>8111.1762166223598</v>
      </c>
      <c r="AI52" s="30" t="s">
        <v>13</v>
      </c>
      <c r="AJ52" s="32">
        <v>15775.372201701201</v>
      </c>
      <c r="AK52" s="30" t="s">
        <v>13</v>
      </c>
      <c r="AL52" s="32">
        <v>10671</v>
      </c>
      <c r="AM52" s="30" t="s">
        <v>13</v>
      </c>
      <c r="AO52" s="32">
        <v>8460</v>
      </c>
      <c r="AP52" s="30"/>
      <c r="AQ52" s="32">
        <v>8534</v>
      </c>
      <c r="AR52" s="32"/>
      <c r="AS52" s="32">
        <v>6824</v>
      </c>
      <c r="AT52" s="32"/>
      <c r="AU52" s="32">
        <v>4900</v>
      </c>
      <c r="AV52" s="32"/>
      <c r="AW52" s="32">
        <v>7840</v>
      </c>
      <c r="AX52" s="32"/>
    </row>
    <row r="53" spans="1:50">
      <c r="C53" s="4" t="s">
        <v>55</v>
      </c>
      <c r="D53" s="4"/>
      <c r="E53" s="4"/>
      <c r="F53" s="32">
        <v>33358.102899999998</v>
      </c>
      <c r="G53" s="30"/>
      <c r="H53" s="32">
        <v>33547.372799999997</v>
      </c>
      <c r="I53" s="30" t="s">
        <v>13</v>
      </c>
      <c r="J53" s="32">
        <v>30163.336800000001</v>
      </c>
      <c r="K53" s="30" t="s">
        <v>13</v>
      </c>
      <c r="L53" s="32">
        <v>20736.627700000001</v>
      </c>
      <c r="M53" s="30" t="s">
        <v>13</v>
      </c>
      <c r="N53" s="32">
        <v>19809.898499999999</v>
      </c>
      <c r="O53" s="30" t="s">
        <v>13</v>
      </c>
      <c r="P53" s="32">
        <v>12651.1785</v>
      </c>
      <c r="Q53" s="30" t="s">
        <v>13</v>
      </c>
      <c r="R53" s="32">
        <v>20972.935300000001</v>
      </c>
      <c r="S53" s="30" t="s">
        <v>13</v>
      </c>
      <c r="T53" s="32">
        <v>15043.5849</v>
      </c>
      <c r="U53" s="30" t="s">
        <v>13</v>
      </c>
      <c r="V53" s="32">
        <v>12385.802713664199</v>
      </c>
      <c r="W53" s="30" t="s">
        <v>13</v>
      </c>
      <c r="X53" s="32">
        <v>13806.466403770601</v>
      </c>
      <c r="Y53" s="30" t="s">
        <v>13</v>
      </c>
      <c r="Z53" s="32">
        <v>9912.1094667079597</v>
      </c>
      <c r="AA53" s="30" t="s">
        <v>13</v>
      </c>
      <c r="AB53" s="32">
        <v>16411.733158249099</v>
      </c>
      <c r="AC53" s="30" t="s">
        <v>13</v>
      </c>
      <c r="AD53" s="32">
        <v>10028.312231157201</v>
      </c>
      <c r="AE53" s="30" t="s">
        <v>13</v>
      </c>
      <c r="AF53" s="32">
        <v>7481.7658605115403</v>
      </c>
      <c r="AG53" s="30" t="s">
        <v>13</v>
      </c>
      <c r="AH53" s="32">
        <v>11008.370974781999</v>
      </c>
      <c r="AI53" s="30" t="s">
        <v>13</v>
      </c>
      <c r="AJ53" s="32">
        <v>11102.6652845273</v>
      </c>
      <c r="AK53" s="30" t="s">
        <v>13</v>
      </c>
      <c r="AL53" s="32">
        <v>10980</v>
      </c>
      <c r="AM53" s="30" t="s">
        <v>13</v>
      </c>
      <c r="AO53" s="32">
        <v>8592</v>
      </c>
      <c r="AP53" s="30"/>
      <c r="AQ53" s="32">
        <v>6698</v>
      </c>
      <c r="AR53" s="32"/>
      <c r="AS53" s="32">
        <v>5806</v>
      </c>
      <c r="AT53" s="32"/>
      <c r="AU53" s="32">
        <v>4774</v>
      </c>
      <c r="AV53" s="32"/>
      <c r="AW53" s="32">
        <v>6838</v>
      </c>
      <c r="AX53" s="32"/>
    </row>
    <row r="54" spans="1:50">
      <c r="C54" s="4" t="s">
        <v>56</v>
      </c>
      <c r="D54" s="4"/>
      <c r="E54" s="4"/>
      <c r="F54" s="32">
        <v>32.5</v>
      </c>
      <c r="G54" s="30" t="s">
        <v>31</v>
      </c>
      <c r="H54" s="32">
        <v>1183.268</v>
      </c>
      <c r="I54" s="30" t="s">
        <v>31</v>
      </c>
      <c r="J54" s="32">
        <v>5554.2088000000003</v>
      </c>
      <c r="K54" s="30" t="s">
        <v>13</v>
      </c>
      <c r="L54" s="32">
        <v>3727.7467000000001</v>
      </c>
      <c r="M54" s="30" t="s">
        <v>13</v>
      </c>
      <c r="N54" s="32">
        <v>1626.2883999999999</v>
      </c>
      <c r="O54" s="30" t="s">
        <v>31</v>
      </c>
      <c r="P54" s="32">
        <v>1413.5761</v>
      </c>
      <c r="Q54" s="30" t="s">
        <v>31</v>
      </c>
      <c r="R54" s="32">
        <v>1381.1557</v>
      </c>
      <c r="S54" s="30" t="s">
        <v>31</v>
      </c>
      <c r="T54" s="32">
        <v>2441.8429000000001</v>
      </c>
      <c r="U54" s="30" t="s">
        <v>31</v>
      </c>
      <c r="V54" s="32">
        <v>2177.8599444236802</v>
      </c>
      <c r="W54" s="30" t="s">
        <v>13</v>
      </c>
      <c r="X54" s="32">
        <v>1977.6835855981301</v>
      </c>
      <c r="Y54" s="30" t="s">
        <v>13</v>
      </c>
      <c r="Z54" s="32">
        <v>3890.7464351889398</v>
      </c>
      <c r="AA54" s="30" t="s">
        <v>13</v>
      </c>
      <c r="AB54" s="32">
        <v>3207.0318313293501</v>
      </c>
      <c r="AC54" s="30" t="s">
        <v>13</v>
      </c>
      <c r="AD54" s="32">
        <v>2156.8120486503199</v>
      </c>
      <c r="AE54" s="30" t="s">
        <v>13</v>
      </c>
      <c r="AF54" s="32">
        <v>1236.87037900566</v>
      </c>
      <c r="AG54" s="30" t="s">
        <v>31</v>
      </c>
      <c r="AH54" s="32">
        <v>1655.52213897502</v>
      </c>
      <c r="AI54" s="30" t="s">
        <v>13</v>
      </c>
      <c r="AJ54" s="32">
        <v>1681.23278612124</v>
      </c>
      <c r="AK54" s="30" t="s">
        <v>13</v>
      </c>
      <c r="AL54" s="32">
        <v>1962</v>
      </c>
      <c r="AM54" s="30" t="s">
        <v>31</v>
      </c>
      <c r="AO54" s="32">
        <v>982</v>
      </c>
      <c r="AP54" s="30" t="s">
        <v>31</v>
      </c>
      <c r="AQ54" s="32">
        <v>1407</v>
      </c>
      <c r="AR54" s="32"/>
      <c r="AS54" s="32">
        <v>734</v>
      </c>
      <c r="AT54" s="32" t="s">
        <v>31</v>
      </c>
      <c r="AU54" s="32">
        <v>553</v>
      </c>
      <c r="AV54" s="32" t="s">
        <v>31</v>
      </c>
      <c r="AW54" s="32">
        <v>675</v>
      </c>
      <c r="AX54" s="32" t="s">
        <v>31</v>
      </c>
    </row>
    <row r="55" spans="1:50">
      <c r="C55" s="4" t="s">
        <v>57</v>
      </c>
      <c r="D55" s="4"/>
      <c r="E55" s="4"/>
      <c r="F55" s="32">
        <v>45822.071099999899</v>
      </c>
      <c r="G55" s="30"/>
      <c r="H55" s="32">
        <v>17671.546999999999</v>
      </c>
      <c r="I55" s="30" t="s">
        <v>13</v>
      </c>
      <c r="J55" s="32">
        <v>9749.0671999999995</v>
      </c>
      <c r="K55" s="30" t="s">
        <v>13</v>
      </c>
      <c r="L55" s="32">
        <v>13286.837</v>
      </c>
      <c r="M55" s="30" t="s">
        <v>13</v>
      </c>
      <c r="N55" s="32">
        <v>8664.4034999999894</v>
      </c>
      <c r="O55" s="30" t="s">
        <v>13</v>
      </c>
      <c r="P55" s="32">
        <v>6080.3370000000104</v>
      </c>
      <c r="Q55" s="30" t="s">
        <v>13</v>
      </c>
      <c r="R55" s="32">
        <v>6362.5066999999899</v>
      </c>
      <c r="S55" s="30" t="s">
        <v>13</v>
      </c>
      <c r="T55" s="32">
        <v>8295.1957999999995</v>
      </c>
      <c r="U55" s="30" t="s">
        <v>13</v>
      </c>
      <c r="V55" s="32">
        <v>14847.3278770834</v>
      </c>
      <c r="W55" s="30" t="s">
        <v>13</v>
      </c>
      <c r="X55" s="32">
        <v>15904.1688016966</v>
      </c>
      <c r="Y55" s="30" t="s">
        <v>13</v>
      </c>
      <c r="Z55" s="32">
        <v>11770.469459018301</v>
      </c>
      <c r="AA55" s="30" t="s">
        <v>13</v>
      </c>
      <c r="AB55" s="32">
        <v>14854.6073341581</v>
      </c>
      <c r="AC55" s="30" t="s">
        <v>13</v>
      </c>
      <c r="AD55" s="32">
        <v>20639.9564879713</v>
      </c>
      <c r="AE55" s="30" t="s">
        <v>13</v>
      </c>
      <c r="AF55" s="32">
        <v>17429.266059430502</v>
      </c>
      <c r="AG55" s="30" t="s">
        <v>13</v>
      </c>
      <c r="AH55" s="32">
        <v>13349.825804972401</v>
      </c>
      <c r="AI55" s="30" t="s">
        <v>13</v>
      </c>
      <c r="AJ55" s="32">
        <v>7894.8683534506399</v>
      </c>
      <c r="AK55" s="30" t="s">
        <v>13</v>
      </c>
      <c r="AL55" s="32">
        <v>4946</v>
      </c>
      <c r="AM55" s="30" t="s">
        <v>13</v>
      </c>
      <c r="AO55" s="32">
        <v>2876</v>
      </c>
      <c r="AP55" s="30"/>
      <c r="AQ55" s="32">
        <v>3364</v>
      </c>
      <c r="AR55" s="32"/>
      <c r="AS55" s="32">
        <v>3940</v>
      </c>
      <c r="AT55" s="32"/>
      <c r="AU55" s="32">
        <v>7112</v>
      </c>
      <c r="AV55" s="32"/>
      <c r="AW55" s="32">
        <v>4959</v>
      </c>
      <c r="AX55" s="32"/>
    </row>
    <row r="56" spans="1:50">
      <c r="C56" s="4" t="s">
        <v>58</v>
      </c>
      <c r="D56" s="4"/>
      <c r="E56" s="4"/>
      <c r="F56" s="32">
        <v>807.89949999999999</v>
      </c>
      <c r="G56" s="30" t="s">
        <v>31</v>
      </c>
      <c r="H56" s="32">
        <v>1941.3776</v>
      </c>
      <c r="I56" s="30" t="s">
        <v>31</v>
      </c>
      <c r="J56" s="32">
        <v>3820.9218999999998</v>
      </c>
      <c r="K56" s="30" t="s">
        <v>13</v>
      </c>
      <c r="L56" s="32">
        <v>4168.0766999999996</v>
      </c>
      <c r="M56" s="30" t="s">
        <v>13</v>
      </c>
      <c r="N56" s="32">
        <v>6414.6765999999998</v>
      </c>
      <c r="O56" s="30" t="s">
        <v>13</v>
      </c>
      <c r="P56" s="32">
        <v>2031.0054</v>
      </c>
      <c r="Q56" s="30" t="s">
        <v>31</v>
      </c>
      <c r="R56" s="32">
        <v>2012.6558</v>
      </c>
      <c r="S56" s="30" t="s">
        <v>31</v>
      </c>
      <c r="T56" s="32">
        <v>3496.8058000000001</v>
      </c>
      <c r="U56" s="30" t="s">
        <v>13</v>
      </c>
      <c r="V56" s="32">
        <v>2791.7645377651202</v>
      </c>
      <c r="W56" s="30" t="s">
        <v>13</v>
      </c>
      <c r="X56" s="32">
        <v>3322.5740378566702</v>
      </c>
      <c r="Y56" s="30" t="s">
        <v>13</v>
      </c>
      <c r="Z56" s="32">
        <v>5328.0858737847202</v>
      </c>
      <c r="AA56" s="30" t="s">
        <v>13</v>
      </c>
      <c r="AB56" s="32">
        <v>3153.7655491145501</v>
      </c>
      <c r="AC56" s="30" t="s">
        <v>13</v>
      </c>
      <c r="AD56" s="32">
        <v>3575.4393952522801</v>
      </c>
      <c r="AE56" s="30" t="s">
        <v>13</v>
      </c>
      <c r="AF56" s="32">
        <v>1895.34615149057</v>
      </c>
      <c r="AG56" s="30" t="s">
        <v>13</v>
      </c>
      <c r="AH56" s="32">
        <v>1731.98446771115</v>
      </c>
      <c r="AI56" s="30" t="s">
        <v>13</v>
      </c>
      <c r="AJ56" s="32">
        <v>1035.1370549870301</v>
      </c>
      <c r="AK56" s="30" t="s">
        <v>31</v>
      </c>
      <c r="AL56" s="32">
        <v>871</v>
      </c>
      <c r="AM56" s="30" t="s">
        <v>31</v>
      </c>
      <c r="AO56" s="32">
        <v>710</v>
      </c>
      <c r="AP56" s="30" t="s">
        <v>31</v>
      </c>
      <c r="AQ56" s="32">
        <v>1250</v>
      </c>
      <c r="AR56" s="32"/>
      <c r="AS56" s="32">
        <v>333</v>
      </c>
      <c r="AT56" s="32" t="s">
        <v>31</v>
      </c>
      <c r="AU56" s="32">
        <v>606</v>
      </c>
      <c r="AV56" s="32" t="s">
        <v>31</v>
      </c>
      <c r="AW56" s="32">
        <v>570</v>
      </c>
      <c r="AX56" s="32" t="s">
        <v>31</v>
      </c>
    </row>
    <row r="57" spans="1:50">
      <c r="C57" s="4" t="s">
        <v>59</v>
      </c>
      <c r="D57" s="4"/>
      <c r="E57" s="4"/>
      <c r="F57" s="32">
        <v>16297.2</v>
      </c>
      <c r="G57" s="30"/>
      <c r="H57" s="32">
        <v>29010.413799999998</v>
      </c>
      <c r="I57" s="30" t="s">
        <v>13</v>
      </c>
      <c r="J57" s="32">
        <v>35374.400199999996</v>
      </c>
      <c r="K57" s="30" t="s">
        <v>13</v>
      </c>
      <c r="L57" s="32">
        <v>32963.767099999997</v>
      </c>
      <c r="M57" s="30" t="s">
        <v>13</v>
      </c>
      <c r="N57" s="32">
        <v>23261.926899999999</v>
      </c>
      <c r="O57" s="30" t="s">
        <v>13</v>
      </c>
      <c r="P57" s="32">
        <v>30211.323799999998</v>
      </c>
      <c r="Q57" s="30" t="s">
        <v>13</v>
      </c>
      <c r="R57" s="32">
        <v>25599.245699999999</v>
      </c>
      <c r="S57" s="30" t="s">
        <v>13</v>
      </c>
      <c r="T57" s="32">
        <v>37744.134299999903</v>
      </c>
      <c r="U57" s="30" t="s">
        <v>13</v>
      </c>
      <c r="V57" s="32">
        <v>32643.892687399599</v>
      </c>
      <c r="W57" s="30" t="s">
        <v>13</v>
      </c>
      <c r="X57" s="32">
        <v>35748.6441246744</v>
      </c>
      <c r="Y57" s="30" t="s">
        <v>13</v>
      </c>
      <c r="Z57" s="32">
        <v>31675.267899070899</v>
      </c>
      <c r="AA57" s="30" t="s">
        <v>13</v>
      </c>
      <c r="AB57" s="32">
        <v>22047.703140010199</v>
      </c>
      <c r="AC57" s="30" t="s">
        <v>13</v>
      </c>
      <c r="AD57" s="32">
        <v>18457.402721229799</v>
      </c>
      <c r="AE57" s="30" t="s">
        <v>13</v>
      </c>
      <c r="AF57" s="32">
        <v>19014.027793099802</v>
      </c>
      <c r="AG57" s="30" t="s">
        <v>13</v>
      </c>
      <c r="AH57" s="32">
        <v>19554.309111560498</v>
      </c>
      <c r="AI57" s="30" t="s">
        <v>13</v>
      </c>
      <c r="AJ57" s="32">
        <v>12276.501630921601</v>
      </c>
      <c r="AK57" s="30" t="s">
        <v>13</v>
      </c>
      <c r="AL57" s="32">
        <v>13092</v>
      </c>
      <c r="AM57" s="30" t="s">
        <v>13</v>
      </c>
      <c r="AO57" s="32">
        <v>8629</v>
      </c>
      <c r="AP57" s="30"/>
      <c r="AQ57" s="32">
        <v>11252</v>
      </c>
      <c r="AR57" s="32"/>
      <c r="AS57" s="32">
        <v>6177</v>
      </c>
      <c r="AT57" s="32"/>
      <c r="AU57" s="32">
        <v>6967</v>
      </c>
      <c r="AV57" s="32"/>
      <c r="AW57" s="32">
        <v>8878</v>
      </c>
      <c r="AX57" s="32"/>
    </row>
    <row r="58" spans="1:50">
      <c r="C58" s="4" t="s">
        <v>60</v>
      </c>
      <c r="D58" s="4"/>
      <c r="E58" s="4"/>
      <c r="F58" s="32">
        <v>1052.8248000000001</v>
      </c>
      <c r="G58" s="30" t="s">
        <v>31</v>
      </c>
      <c r="H58" s="32">
        <v>613.26170000000002</v>
      </c>
      <c r="I58" s="30" t="s">
        <v>31</v>
      </c>
      <c r="J58" s="32">
        <v>3128.1327999999999</v>
      </c>
      <c r="K58" s="30" t="s">
        <v>31</v>
      </c>
      <c r="L58" s="32">
        <v>3852.817</v>
      </c>
      <c r="M58" s="30" t="s">
        <v>31</v>
      </c>
      <c r="N58" s="32">
        <v>1049.5826</v>
      </c>
      <c r="O58" s="30" t="s">
        <v>31</v>
      </c>
      <c r="P58" s="32">
        <v>1331.4978000000001</v>
      </c>
      <c r="Q58" s="30" t="s">
        <v>31</v>
      </c>
      <c r="R58" s="32">
        <v>719.82100000000003</v>
      </c>
      <c r="S58" s="30" t="s">
        <v>31</v>
      </c>
      <c r="T58" s="32">
        <v>1462.001</v>
      </c>
      <c r="U58" s="30" t="s">
        <v>31</v>
      </c>
      <c r="V58" s="32">
        <v>660.43872360614296</v>
      </c>
      <c r="W58" s="30" t="s">
        <v>31</v>
      </c>
      <c r="X58" s="32">
        <v>1248.16462401889</v>
      </c>
      <c r="Y58" s="30" t="s">
        <v>31</v>
      </c>
      <c r="Z58" s="32">
        <v>2151.3540788464902</v>
      </c>
      <c r="AA58" s="30" t="s">
        <v>31</v>
      </c>
      <c r="AB58" s="32">
        <v>765.141079533739</v>
      </c>
      <c r="AC58" s="30" t="s">
        <v>31</v>
      </c>
      <c r="AD58" s="32">
        <v>474.76280121243201</v>
      </c>
      <c r="AE58" s="30" t="s">
        <v>31</v>
      </c>
      <c r="AF58" s="32">
        <v>364.28736144832499</v>
      </c>
      <c r="AG58" s="30" t="s">
        <v>31</v>
      </c>
      <c r="AH58" s="32">
        <v>1124.69921766578</v>
      </c>
      <c r="AI58" s="30" t="s">
        <v>31</v>
      </c>
      <c r="AJ58" s="32">
        <v>590.49633333698205</v>
      </c>
      <c r="AK58" s="30" t="s">
        <v>31</v>
      </c>
      <c r="AL58" s="32">
        <v>186</v>
      </c>
      <c r="AM58" s="30" t="s">
        <v>31</v>
      </c>
      <c r="AO58" s="32">
        <v>583</v>
      </c>
      <c r="AP58" s="30" t="s">
        <v>31</v>
      </c>
      <c r="AQ58" s="32">
        <v>491</v>
      </c>
      <c r="AR58" s="32"/>
      <c r="AS58" s="32">
        <v>402</v>
      </c>
      <c r="AT58" s="32" t="s">
        <v>31</v>
      </c>
      <c r="AU58" s="32">
        <v>0</v>
      </c>
      <c r="AV58" s="32"/>
      <c r="AW58" s="32">
        <v>523</v>
      </c>
      <c r="AX58" s="32" t="s">
        <v>31</v>
      </c>
    </row>
    <row r="59" spans="1:50">
      <c r="C59" s="4" t="s">
        <v>61</v>
      </c>
      <c r="D59" s="4"/>
      <c r="E59" s="4"/>
      <c r="F59" s="32">
        <v>14873.2264</v>
      </c>
      <c r="G59" s="30"/>
      <c r="H59" s="32">
        <v>22707.373800000001</v>
      </c>
      <c r="I59" s="30" t="s">
        <v>13</v>
      </c>
      <c r="J59" s="32">
        <v>26444.0314</v>
      </c>
      <c r="K59" s="30" t="s">
        <v>13</v>
      </c>
      <c r="L59" s="32">
        <v>11987.968000000001</v>
      </c>
      <c r="M59" s="30" t="s">
        <v>13</v>
      </c>
      <c r="N59" s="32">
        <v>13868.642599999999</v>
      </c>
      <c r="O59" s="30" t="s">
        <v>13</v>
      </c>
      <c r="P59" s="32">
        <v>9955.2561999999998</v>
      </c>
      <c r="Q59" s="30" t="s">
        <v>13</v>
      </c>
      <c r="R59" s="32">
        <v>10367.131799999999</v>
      </c>
      <c r="S59" s="30" t="s">
        <v>13</v>
      </c>
      <c r="T59" s="32">
        <v>7550.8774999999996</v>
      </c>
      <c r="U59" s="30" t="s">
        <v>13</v>
      </c>
      <c r="V59" s="32">
        <v>10711.7442204003</v>
      </c>
      <c r="W59" s="30" t="s">
        <v>13</v>
      </c>
      <c r="X59" s="32">
        <v>12689.853209151201</v>
      </c>
      <c r="Y59" s="30" t="s">
        <v>13</v>
      </c>
      <c r="Z59" s="32">
        <v>10942.823147732001</v>
      </c>
      <c r="AA59" s="30" t="s">
        <v>13</v>
      </c>
      <c r="AB59" s="32">
        <v>8481.5516404457394</v>
      </c>
      <c r="AC59" s="30" t="s">
        <v>13</v>
      </c>
      <c r="AD59" s="32">
        <v>6275.4662885876696</v>
      </c>
      <c r="AE59" s="30" t="s">
        <v>13</v>
      </c>
      <c r="AF59" s="32">
        <v>5619.7024022928299</v>
      </c>
      <c r="AG59" s="30" t="s">
        <v>13</v>
      </c>
      <c r="AH59" s="32">
        <v>7955.5646545413101</v>
      </c>
      <c r="AI59" s="30" t="s">
        <v>13</v>
      </c>
      <c r="AJ59" s="32">
        <v>4964.0938092422903</v>
      </c>
      <c r="AK59" s="30" t="s">
        <v>13</v>
      </c>
      <c r="AL59" s="32">
        <v>2475</v>
      </c>
      <c r="AM59" s="30" t="s">
        <v>13</v>
      </c>
      <c r="AO59" s="32">
        <v>2344</v>
      </c>
      <c r="AP59" s="30"/>
      <c r="AQ59" s="32">
        <v>3854</v>
      </c>
      <c r="AR59" s="32"/>
      <c r="AS59" s="32">
        <v>3093</v>
      </c>
      <c r="AT59" s="32"/>
      <c r="AU59" s="32">
        <v>3943</v>
      </c>
      <c r="AV59" s="32"/>
      <c r="AW59" s="32">
        <v>5521</v>
      </c>
      <c r="AX59" s="32"/>
    </row>
    <row r="60" spans="1:50">
      <c r="C60" s="4" t="s">
        <v>62</v>
      </c>
      <c r="D60" s="4"/>
      <c r="E60" s="4"/>
      <c r="F60" s="32">
        <v>133.46440000000001</v>
      </c>
      <c r="G60" s="30" t="s">
        <v>31</v>
      </c>
      <c r="H60" s="32">
        <v>927.23400000000004</v>
      </c>
      <c r="I60" s="30" t="s">
        <v>31</v>
      </c>
      <c r="J60" s="32">
        <v>0</v>
      </c>
      <c r="K60" s="30" t="s">
        <v>13</v>
      </c>
      <c r="L60" s="32">
        <v>0</v>
      </c>
      <c r="M60" s="30" t="s">
        <v>13</v>
      </c>
      <c r="N60" s="32">
        <v>0</v>
      </c>
      <c r="O60" s="30" t="s">
        <v>13</v>
      </c>
      <c r="P60" s="32">
        <v>0</v>
      </c>
      <c r="Q60" s="30" t="s">
        <v>13</v>
      </c>
      <c r="R60" s="32">
        <v>0</v>
      </c>
      <c r="S60" s="30" t="s">
        <v>13</v>
      </c>
      <c r="T60" s="32">
        <v>0</v>
      </c>
      <c r="U60" s="30" t="s">
        <v>13</v>
      </c>
      <c r="V60" s="32">
        <v>0</v>
      </c>
      <c r="W60" s="30" t="s">
        <v>13</v>
      </c>
      <c r="X60" s="32">
        <v>0</v>
      </c>
      <c r="Y60" s="30" t="s">
        <v>13</v>
      </c>
      <c r="Z60" s="32">
        <v>0</v>
      </c>
      <c r="AA60" s="30" t="s">
        <v>13</v>
      </c>
      <c r="AB60" s="32">
        <v>124.825941174728</v>
      </c>
      <c r="AC60" s="30" t="s">
        <v>31</v>
      </c>
      <c r="AD60" s="32">
        <v>278.175478222739</v>
      </c>
      <c r="AE60" s="30" t="s">
        <v>31</v>
      </c>
      <c r="AF60" s="32">
        <v>0</v>
      </c>
      <c r="AG60" s="30" t="s">
        <v>13</v>
      </c>
      <c r="AH60" s="32">
        <v>81.058151016755502</v>
      </c>
      <c r="AI60" s="30" t="s">
        <v>31</v>
      </c>
      <c r="AJ60" s="32">
        <v>541.82252303086</v>
      </c>
      <c r="AK60" s="30" t="s">
        <v>31</v>
      </c>
      <c r="AL60" s="32">
        <v>221</v>
      </c>
      <c r="AM60" s="30" t="s">
        <v>31</v>
      </c>
      <c r="AO60" s="32">
        <v>33</v>
      </c>
      <c r="AP60" s="30" t="s">
        <v>31</v>
      </c>
      <c r="AQ60" s="32">
        <v>540</v>
      </c>
      <c r="AR60" s="32"/>
      <c r="AS60" s="32">
        <v>426</v>
      </c>
      <c r="AT60" s="32" t="s">
        <v>31</v>
      </c>
      <c r="AU60" s="32">
        <v>605</v>
      </c>
      <c r="AV60" s="32" t="s">
        <v>31</v>
      </c>
      <c r="AW60" s="32">
        <v>550</v>
      </c>
      <c r="AX60" s="32" t="s">
        <v>31</v>
      </c>
    </row>
    <row r="61" spans="1:50">
      <c r="C61" s="3"/>
      <c r="D61" s="3"/>
      <c r="E61" s="3"/>
      <c r="F61" s="32"/>
      <c r="G61" s="30"/>
      <c r="H61" s="32"/>
      <c r="I61" s="30" t="s">
        <v>13</v>
      </c>
      <c r="J61" s="32"/>
      <c r="K61" s="30" t="s">
        <v>13</v>
      </c>
      <c r="L61" s="32"/>
      <c r="M61" s="30" t="s">
        <v>13</v>
      </c>
      <c r="N61" s="32"/>
      <c r="O61" s="30" t="s">
        <v>13</v>
      </c>
      <c r="P61" s="32"/>
      <c r="Q61" s="30" t="s">
        <v>13</v>
      </c>
      <c r="R61" s="32"/>
      <c r="S61" s="30" t="s">
        <v>13</v>
      </c>
      <c r="T61" s="32"/>
      <c r="U61" s="30" t="s">
        <v>13</v>
      </c>
      <c r="V61" s="32"/>
      <c r="W61" s="30" t="s">
        <v>13</v>
      </c>
      <c r="X61" s="32"/>
      <c r="Y61" s="30" t="s">
        <v>13</v>
      </c>
      <c r="Z61" s="32"/>
      <c r="AA61" s="30" t="s">
        <v>13</v>
      </c>
      <c r="AB61" s="32"/>
      <c r="AC61" s="30" t="s">
        <v>13</v>
      </c>
      <c r="AD61" s="32"/>
      <c r="AE61" s="30" t="s">
        <v>13</v>
      </c>
      <c r="AF61" s="32"/>
      <c r="AG61" s="30" t="s">
        <v>13</v>
      </c>
      <c r="AH61" s="32"/>
      <c r="AI61" s="30"/>
      <c r="AJ61" s="32"/>
      <c r="AK61" s="30"/>
      <c r="AL61" s="32"/>
      <c r="AM61" s="30"/>
      <c r="AO61" s="32"/>
      <c r="AP61" s="30"/>
    </row>
    <row r="62" spans="1:50" ht="15">
      <c r="A62" s="40"/>
      <c r="B62" s="36"/>
      <c r="C62" s="40" t="s">
        <v>63</v>
      </c>
      <c r="D62" s="36"/>
      <c r="E62" s="36"/>
      <c r="F62" s="29">
        <v>636877.22730000003</v>
      </c>
      <c r="G62" s="30"/>
      <c r="H62" s="29">
        <v>619553.98699999996</v>
      </c>
      <c r="I62" s="42" t="s">
        <v>13</v>
      </c>
      <c r="J62" s="29">
        <v>772293.70250000304</v>
      </c>
      <c r="K62" s="42" t="s">
        <v>13</v>
      </c>
      <c r="L62" s="29">
        <v>590732.90639999299</v>
      </c>
      <c r="M62" s="42" t="s">
        <v>13</v>
      </c>
      <c r="N62" s="29">
        <v>536335.55019999295</v>
      </c>
      <c r="O62" s="42" t="s">
        <v>13</v>
      </c>
      <c r="P62" s="29">
        <v>426025.72719999502</v>
      </c>
      <c r="Q62" s="42" t="s">
        <v>13</v>
      </c>
      <c r="R62" s="29">
        <v>402448.12070000399</v>
      </c>
      <c r="S62" s="42" t="s">
        <v>13</v>
      </c>
      <c r="T62" s="29">
        <v>479368.16770000203</v>
      </c>
      <c r="U62" s="42" t="s">
        <v>13</v>
      </c>
      <c r="V62" s="29">
        <v>442771.47518181102</v>
      </c>
      <c r="W62" s="42" t="s">
        <v>13</v>
      </c>
      <c r="X62" s="29">
        <v>536255.057925598</v>
      </c>
      <c r="Y62" s="42" t="s">
        <v>13</v>
      </c>
      <c r="Z62" s="29">
        <v>513240.51906558097</v>
      </c>
      <c r="AA62" s="42" t="s">
        <v>13</v>
      </c>
      <c r="AB62" s="29">
        <v>477707.32087362098</v>
      </c>
      <c r="AC62" s="42" t="s">
        <v>13</v>
      </c>
      <c r="AD62" s="29">
        <v>325448.56249607302</v>
      </c>
      <c r="AE62" s="30"/>
      <c r="AF62" s="29">
        <v>238734.99147824201</v>
      </c>
      <c r="AG62" s="30" t="s">
        <v>13</v>
      </c>
      <c r="AH62" s="29">
        <v>287463.21784144797</v>
      </c>
      <c r="AI62" s="30"/>
      <c r="AJ62" s="29">
        <v>262225.70476716</v>
      </c>
      <c r="AK62" s="30"/>
      <c r="AL62" s="29">
        <v>193704</v>
      </c>
      <c r="AM62" s="30"/>
      <c r="AO62" s="29">
        <v>163378</v>
      </c>
      <c r="AP62" s="30"/>
      <c r="AQ62" s="29">
        <v>183574.64546565301</v>
      </c>
      <c r="AR62" s="29"/>
      <c r="AS62" s="29">
        <v>139382.493434873</v>
      </c>
      <c r="AT62" s="29"/>
      <c r="AU62" s="29">
        <v>173402</v>
      </c>
      <c r="AV62" s="29"/>
      <c r="AW62" s="29">
        <v>185066</v>
      </c>
      <c r="AX62" s="29"/>
    </row>
    <row r="63" spans="1:50">
      <c r="C63" s="4" t="s">
        <v>64</v>
      </c>
      <c r="D63" s="4"/>
      <c r="E63" s="4"/>
      <c r="F63" s="32">
        <v>466117.50189999898</v>
      </c>
      <c r="G63" s="30"/>
      <c r="H63" s="32">
        <v>386376.11330000003</v>
      </c>
      <c r="I63" s="30" t="s">
        <v>13</v>
      </c>
      <c r="J63" s="32">
        <v>462715.779000004</v>
      </c>
      <c r="K63" s="30" t="s">
        <v>13</v>
      </c>
      <c r="L63" s="32">
        <v>360024.30499999801</v>
      </c>
      <c r="M63" s="30" t="s">
        <v>13</v>
      </c>
      <c r="N63" s="32">
        <v>320291.41230000003</v>
      </c>
      <c r="O63" s="30" t="s">
        <v>13</v>
      </c>
      <c r="P63" s="32">
        <v>235235.2432</v>
      </c>
      <c r="Q63" s="30" t="s">
        <v>13</v>
      </c>
      <c r="R63" s="32">
        <v>219686.31420000101</v>
      </c>
      <c r="S63" s="30" t="s">
        <v>13</v>
      </c>
      <c r="T63" s="32">
        <v>239121.174300001</v>
      </c>
      <c r="U63" s="30" t="s">
        <v>13</v>
      </c>
      <c r="V63" s="32">
        <v>235430.52214784699</v>
      </c>
      <c r="W63" s="30" t="s">
        <v>13</v>
      </c>
      <c r="X63" s="32">
        <v>289337.65519064601</v>
      </c>
      <c r="Y63" s="30" t="s">
        <v>13</v>
      </c>
      <c r="Z63" s="32">
        <v>285134.288403999</v>
      </c>
      <c r="AA63" s="30" t="s">
        <v>13</v>
      </c>
      <c r="AB63" s="32">
        <v>283933.01345614198</v>
      </c>
      <c r="AC63" s="30" t="s">
        <v>13</v>
      </c>
      <c r="AD63" s="32">
        <v>211625.42345125301</v>
      </c>
      <c r="AE63" s="30" t="s">
        <v>13</v>
      </c>
      <c r="AF63" s="32">
        <v>157597.58610705601</v>
      </c>
      <c r="AG63" s="30" t="s">
        <v>13</v>
      </c>
      <c r="AH63" s="32">
        <v>182506.06999003401</v>
      </c>
      <c r="AI63" s="30"/>
      <c r="AJ63" s="32">
        <v>98259.335599837199</v>
      </c>
      <c r="AK63" s="30"/>
      <c r="AL63" s="32">
        <v>89057</v>
      </c>
      <c r="AM63" s="30"/>
      <c r="AO63" s="32">
        <v>76913</v>
      </c>
      <c r="AP63" s="30"/>
      <c r="AQ63" s="32">
        <v>107122.94063751301</v>
      </c>
      <c r="AR63" s="32"/>
      <c r="AS63" s="32">
        <v>79748.266831806206</v>
      </c>
      <c r="AT63" s="32"/>
      <c r="AU63" s="32">
        <v>106421</v>
      </c>
      <c r="AV63" s="32"/>
      <c r="AW63" s="32">
        <v>115589</v>
      </c>
      <c r="AX63" s="32"/>
    </row>
    <row r="64" spans="1:50">
      <c r="C64" s="4" t="s">
        <v>65</v>
      </c>
      <c r="D64" s="4"/>
      <c r="E64" s="4"/>
      <c r="F64" s="32">
        <v>170759.72540000101</v>
      </c>
      <c r="G64" s="30"/>
      <c r="H64" s="32">
        <v>233177.8737</v>
      </c>
      <c r="I64" s="30" t="s">
        <v>13</v>
      </c>
      <c r="J64" s="32">
        <v>309577.92350000102</v>
      </c>
      <c r="K64" s="30" t="s">
        <v>13</v>
      </c>
      <c r="L64" s="32">
        <v>230708.601399999</v>
      </c>
      <c r="M64" s="30" t="s">
        <v>13</v>
      </c>
      <c r="N64" s="32">
        <v>216044.1379</v>
      </c>
      <c r="O64" s="30" t="s">
        <v>13</v>
      </c>
      <c r="P64" s="32">
        <v>190790.484</v>
      </c>
      <c r="Q64" s="30" t="s">
        <v>13</v>
      </c>
      <c r="R64" s="32">
        <v>182693.67400000099</v>
      </c>
      <c r="S64" s="30" t="s">
        <v>13</v>
      </c>
      <c r="T64" s="32">
        <v>240246.99340000199</v>
      </c>
      <c r="U64" s="30" t="s">
        <v>13</v>
      </c>
      <c r="V64" s="32">
        <v>207060.216191805</v>
      </c>
      <c r="W64" s="30" t="s">
        <v>13</v>
      </c>
      <c r="X64" s="32">
        <v>246312.612834242</v>
      </c>
      <c r="Y64" s="30" t="s">
        <v>13</v>
      </c>
      <c r="Z64" s="32">
        <v>227738.23926156099</v>
      </c>
      <c r="AA64" s="30" t="s">
        <v>13</v>
      </c>
      <c r="AB64" s="32">
        <v>192657.10449263299</v>
      </c>
      <c r="AC64" s="30" t="s">
        <v>13</v>
      </c>
      <c r="AD64" s="38">
        <v>113333.34864035</v>
      </c>
      <c r="AE64" s="30" t="s">
        <v>13</v>
      </c>
      <c r="AF64" s="38">
        <v>81043.000142421995</v>
      </c>
      <c r="AG64" s="30" t="s">
        <v>13</v>
      </c>
      <c r="AH64" s="38">
        <v>104440.445922643</v>
      </c>
      <c r="AI64" s="30"/>
      <c r="AJ64" s="38">
        <v>115551.240422235</v>
      </c>
      <c r="AK64" s="30"/>
      <c r="AL64" s="38">
        <v>91136</v>
      </c>
      <c r="AM64" s="30"/>
      <c r="AO64" s="38">
        <v>75581</v>
      </c>
      <c r="AP64" s="30"/>
      <c r="AQ64" s="32">
        <v>55098.584463291903</v>
      </c>
      <c r="AR64" s="32"/>
      <c r="AS64" s="32">
        <v>36572.515364605097</v>
      </c>
      <c r="AT64" s="32"/>
      <c r="AU64" s="32">
        <v>34346</v>
      </c>
      <c r="AV64" s="32"/>
      <c r="AW64" s="32">
        <v>47954</v>
      </c>
      <c r="AX64" s="32"/>
    </row>
    <row r="65" spans="1:50">
      <c r="C65" s="4" t="s">
        <v>62</v>
      </c>
      <c r="D65" s="4"/>
      <c r="E65" s="4"/>
      <c r="F65" s="32">
        <v>0</v>
      </c>
      <c r="G65" s="30"/>
      <c r="H65" s="32">
        <v>0</v>
      </c>
      <c r="I65" s="30" t="s">
        <v>13</v>
      </c>
      <c r="J65" s="32">
        <v>0</v>
      </c>
      <c r="K65" s="30" t="s">
        <v>13</v>
      </c>
      <c r="L65" s="32">
        <v>0</v>
      </c>
      <c r="M65" s="30" t="s">
        <v>13</v>
      </c>
      <c r="N65" s="32">
        <v>0</v>
      </c>
      <c r="O65" s="30" t="s">
        <v>13</v>
      </c>
      <c r="P65" s="32">
        <v>0</v>
      </c>
      <c r="Q65" s="30" t="s">
        <v>13</v>
      </c>
      <c r="R65" s="32">
        <v>68.132499999999993</v>
      </c>
      <c r="S65" s="30" t="s">
        <v>31</v>
      </c>
      <c r="T65" s="32">
        <v>0</v>
      </c>
      <c r="U65" s="30" t="s">
        <v>13</v>
      </c>
      <c r="V65" s="32">
        <v>280.73684215314</v>
      </c>
      <c r="W65" s="30" t="s">
        <v>31</v>
      </c>
      <c r="X65" s="32">
        <v>604.78990071450198</v>
      </c>
      <c r="Y65" s="30" t="s">
        <v>31</v>
      </c>
      <c r="Z65" s="32">
        <v>367.9914</v>
      </c>
      <c r="AA65" s="30" t="s">
        <v>31</v>
      </c>
      <c r="AB65" s="32">
        <v>1117.2029248264701</v>
      </c>
      <c r="AC65" s="30" t="s">
        <v>31</v>
      </c>
      <c r="AD65" s="38">
        <v>489.79040446762002</v>
      </c>
      <c r="AE65" s="30" t="s">
        <v>31</v>
      </c>
      <c r="AF65" s="38">
        <v>94.405228758169898</v>
      </c>
      <c r="AG65" s="30" t="s">
        <v>31</v>
      </c>
      <c r="AH65" s="38">
        <v>516.70192877096895</v>
      </c>
      <c r="AI65" s="30" t="s">
        <v>31</v>
      </c>
      <c r="AJ65" s="38">
        <v>48415.128745081398</v>
      </c>
      <c r="AK65" s="30"/>
      <c r="AL65" s="38">
        <v>13511</v>
      </c>
      <c r="AM65" s="30"/>
      <c r="AO65" s="38">
        <v>10884</v>
      </c>
      <c r="AP65" s="30"/>
      <c r="AQ65" s="32">
        <v>21353.1203648478</v>
      </c>
      <c r="AR65" s="32"/>
      <c r="AS65" s="32">
        <v>23061.711238461801</v>
      </c>
      <c r="AT65" s="32"/>
      <c r="AU65" s="32">
        <v>32635</v>
      </c>
      <c r="AV65" s="32"/>
      <c r="AW65" s="32">
        <v>21523</v>
      </c>
      <c r="AX65" s="32"/>
    </row>
    <row r="66" spans="1:50" ht="6" customHeigh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row>
    <row r="67" spans="1:50" s="44" customFormat="1" ht="6" customHeight="1"/>
    <row r="68" spans="1:50" s="44" customFormat="1" ht="11">
      <c r="A68" s="45" t="s">
        <v>66</v>
      </c>
      <c r="B68" s="46">
        <v>1</v>
      </c>
      <c r="C68" s="2" t="s">
        <v>67</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47"/>
      <c r="AG68" s="47"/>
    </row>
    <row r="69" spans="1:50" s="44" customFormat="1" ht="11">
      <c r="B69" s="48">
        <v>0</v>
      </c>
      <c r="C69" s="2" t="s">
        <v>68</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47"/>
      <c r="AG69" s="47"/>
    </row>
    <row r="70" spans="1:50" s="44" customFormat="1" ht="11">
      <c r="B70" s="49" t="s">
        <v>27</v>
      </c>
      <c r="C70" s="47" t="s">
        <v>69</v>
      </c>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row>
    <row r="71" spans="1:50" s="44" customFormat="1" ht="11">
      <c r="B71" s="49" t="s">
        <v>70</v>
      </c>
      <c r="C71" s="2" t="s">
        <v>71</v>
      </c>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47"/>
      <c r="AG71" s="47"/>
    </row>
    <row r="72" spans="1:50">
      <c r="A72" s="50"/>
      <c r="B72" s="51" t="s">
        <v>31</v>
      </c>
      <c r="C72" s="2" t="s">
        <v>72</v>
      </c>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47"/>
      <c r="AG72" s="47"/>
    </row>
    <row r="73" spans="1:50">
      <c r="B73" s="44" t="s">
        <v>73</v>
      </c>
    </row>
  </sheetData>
  <mergeCells count="76">
    <mergeCell ref="C65:E65"/>
    <mergeCell ref="C68:AE68"/>
    <mergeCell ref="C69:AE69"/>
    <mergeCell ref="C71:AE71"/>
    <mergeCell ref="C72:AE72"/>
    <mergeCell ref="C59:E59"/>
    <mergeCell ref="C60:E60"/>
    <mergeCell ref="C61:E61"/>
    <mergeCell ref="C63:E63"/>
    <mergeCell ref="C64:E64"/>
    <mergeCell ref="C54:E54"/>
    <mergeCell ref="C55:E55"/>
    <mergeCell ref="C56:E56"/>
    <mergeCell ref="C57:E57"/>
    <mergeCell ref="C58:E58"/>
    <mergeCell ref="C49:E49"/>
    <mergeCell ref="C50:E50"/>
    <mergeCell ref="C51:E51"/>
    <mergeCell ref="C52:E52"/>
    <mergeCell ref="C53:E53"/>
    <mergeCell ref="C44:E44"/>
    <mergeCell ref="C45:E45"/>
    <mergeCell ref="C46:E46"/>
    <mergeCell ref="C47:E47"/>
    <mergeCell ref="C48:E48"/>
    <mergeCell ref="C39:E39"/>
    <mergeCell ref="C40:E40"/>
    <mergeCell ref="C41:E41"/>
    <mergeCell ref="C42:E42"/>
    <mergeCell ref="C43:E43"/>
    <mergeCell ref="C34:E34"/>
    <mergeCell ref="C35:E35"/>
    <mergeCell ref="C36:E36"/>
    <mergeCell ref="C37:E37"/>
    <mergeCell ref="C38:E38"/>
    <mergeCell ref="C29:E29"/>
    <mergeCell ref="C30:E30"/>
    <mergeCell ref="C31:E31"/>
    <mergeCell ref="C32:E32"/>
    <mergeCell ref="C33:E33"/>
    <mergeCell ref="C21:E21"/>
    <mergeCell ref="C22:E22"/>
    <mergeCell ref="B25:E25"/>
    <mergeCell ref="B26:E26"/>
    <mergeCell ref="C28:E28"/>
    <mergeCell ref="C14:E14"/>
    <mergeCell ref="C15:E15"/>
    <mergeCell ref="A18:E18"/>
    <mergeCell ref="C19:E19"/>
    <mergeCell ref="C20:E20"/>
    <mergeCell ref="AJ9:AK9"/>
    <mergeCell ref="AL9:AM9"/>
    <mergeCell ref="AO9:AP9"/>
    <mergeCell ref="A12:E12"/>
    <mergeCell ref="C13:E13"/>
    <mergeCell ref="Z9:AA9"/>
    <mergeCell ref="AB9:AC9"/>
    <mergeCell ref="AD9:AE9"/>
    <mergeCell ref="AF9:AG9"/>
    <mergeCell ref="AH9:AI9"/>
    <mergeCell ref="A1:AP1"/>
    <mergeCell ref="A2:AP2"/>
    <mergeCell ref="A3:AP3"/>
    <mergeCell ref="AM4:AV4"/>
    <mergeCell ref="A6:E9"/>
    <mergeCell ref="F6:AO6"/>
    <mergeCell ref="F9:G9"/>
    <mergeCell ref="H9:I9"/>
    <mergeCell ref="J9:K9"/>
    <mergeCell ref="L9:M9"/>
    <mergeCell ref="N9:O9"/>
    <mergeCell ref="P9:Q9"/>
    <mergeCell ref="R9:S9"/>
    <mergeCell ref="T9:U9"/>
    <mergeCell ref="V9:W9"/>
    <mergeCell ref="X9:Y9"/>
  </mergeCells>
  <hyperlinks>
    <hyperlink ref="AY1" location="Índice!A1" display="Índice" xr:uid="{00000000-0004-0000-0100-000000000000}"/>
  </hyperlinks>
  <printOptions horizontalCentered="1"/>
  <pageMargins left="0.78749999999999998" right="0.78749999999999998" top="0.78749999999999998" bottom="0.78749999999999998" header="0.51180555555555496" footer="0.51180555555555496"/>
  <pageSetup paperSize="9" firstPageNumber="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J136"/>
  <sheetViews>
    <sheetView zoomScaleNormal="100" workbookViewId="0">
      <pane xSplit="4" ySplit="10" topLeftCell="E11" activePane="bottomRight" state="frozen"/>
      <selection pane="topRight" activeCell="E1" sqref="E1"/>
      <selection pane="bottomLeft" activeCell="A11" sqref="A11"/>
      <selection pane="bottomRight" activeCell="A2" sqref="A2:AP2"/>
    </sheetView>
  </sheetViews>
  <sheetFormatPr baseColWidth="10" defaultColWidth="11.5" defaultRowHeight="13"/>
  <cols>
    <col min="1" max="1" width="5.5" style="16" customWidth="1"/>
    <col min="2" max="2" width="5.6640625" style="16" customWidth="1"/>
    <col min="3" max="3" width="7.33203125" style="16" customWidth="1"/>
    <col min="4" max="4" width="25.1640625" style="16" customWidth="1"/>
    <col min="5" max="5" width="14" style="16" customWidth="1"/>
    <col min="6" max="6" width="3.5" style="16" customWidth="1"/>
    <col min="7" max="7" width="14" style="16" customWidth="1"/>
    <col min="8" max="8" width="3.5" style="16" customWidth="1"/>
    <col min="9" max="9" width="14" style="16" customWidth="1"/>
    <col min="10" max="10" width="3.5" style="16" customWidth="1"/>
    <col min="11" max="11" width="14" style="16" customWidth="1"/>
    <col min="12" max="12" width="3.5" style="16" customWidth="1"/>
    <col min="13" max="13" width="14" style="16" customWidth="1"/>
    <col min="14" max="14" width="3.5" style="16" customWidth="1"/>
    <col min="15" max="15" width="14.1640625" style="16" customWidth="1"/>
    <col min="16" max="16" width="3.5" style="16" customWidth="1"/>
    <col min="17" max="17" width="14" style="16" customWidth="1"/>
    <col min="18" max="18" width="3.5" style="16" customWidth="1"/>
    <col min="19" max="19" width="14" style="16" customWidth="1"/>
    <col min="20" max="20" width="3.5" style="16" customWidth="1"/>
    <col min="21" max="21" width="14" style="16" customWidth="1"/>
    <col min="22" max="22" width="3.5" style="16" customWidth="1"/>
    <col min="23" max="23" width="13.83203125" style="16" customWidth="1"/>
    <col min="24" max="24" width="3.5" style="16" customWidth="1"/>
    <col min="25" max="25" width="13.1640625" style="16" customWidth="1"/>
    <col min="26" max="26" width="3.5" style="16" customWidth="1"/>
    <col min="27" max="27" width="14" style="16" customWidth="1"/>
    <col min="28" max="28" width="3.5" style="16" customWidth="1"/>
    <col min="29" max="29" width="14" style="16" customWidth="1"/>
    <col min="30" max="30" width="3.5" style="16" customWidth="1"/>
    <col min="31" max="31" width="14.1640625" style="16" customWidth="1"/>
    <col min="32" max="32" width="3.5" style="16" customWidth="1"/>
    <col min="33" max="33" width="12.83203125" style="16" customWidth="1"/>
    <col min="34" max="34" width="3.5" style="16" customWidth="1"/>
    <col min="35" max="35" width="12.83203125" style="16" customWidth="1"/>
    <col min="36" max="37" width="3" style="16" customWidth="1"/>
    <col min="38" max="38" width="12.83203125" style="16" customWidth="1"/>
    <col min="39" max="40" width="3" style="16" customWidth="1"/>
    <col min="41" max="41" width="12.83203125" style="16" customWidth="1"/>
    <col min="42" max="42" width="3" style="16" customWidth="1"/>
    <col min="43" max="43" width="12.33203125" style="16" customWidth="1"/>
    <col min="44" max="44" width="1.6640625" style="16" customWidth="1"/>
    <col min="45" max="45" width="12.33203125" style="16" customWidth="1"/>
    <col min="46" max="46" width="1.6640625" style="16" customWidth="1"/>
    <col min="47" max="47" width="9.5" style="16" customWidth="1"/>
    <col min="48" max="48" width="1.6640625" style="16" customWidth="1"/>
    <col min="49" max="49" width="9.5" style="16" customWidth="1"/>
    <col min="50" max="50" width="1.6640625" style="16" customWidth="1"/>
    <col min="51" max="51" width="12.6640625" style="16" customWidth="1"/>
    <col min="52" max="52" width="3.6640625" style="16" customWidth="1"/>
    <col min="53" max="53" width="12.6640625" style="16" customWidth="1"/>
    <col min="54" max="54" width="3.6640625" style="16" customWidth="1"/>
    <col min="55" max="55" width="12.6640625" style="16" customWidth="1"/>
    <col min="56" max="56" width="3.6640625" style="16" customWidth="1"/>
    <col min="57" max="57" width="12.6640625" style="16" customWidth="1"/>
    <col min="58" max="58" width="3.6640625" style="16" customWidth="1"/>
    <col min="59" max="59" width="12.6640625" style="16" customWidth="1"/>
    <col min="60" max="60" width="3.6640625" style="16" customWidth="1"/>
    <col min="61" max="61" width="12.6640625" style="16" customWidth="1"/>
    <col min="62" max="62" width="3.6640625" style="16" customWidth="1"/>
    <col min="63" max="63" width="12.6640625" style="16" customWidth="1"/>
    <col min="64" max="64" width="3.6640625" style="16" customWidth="1"/>
    <col min="65" max="65" width="12.6640625" style="16" customWidth="1"/>
    <col min="66" max="66" width="3.6640625" style="16" customWidth="1"/>
    <col min="67" max="67" width="12.6640625" style="16" customWidth="1"/>
    <col min="68" max="68" width="3.6640625" style="16" customWidth="1"/>
    <col min="69" max="69" width="12.6640625" style="16" customWidth="1"/>
    <col min="70" max="70" width="3.6640625" style="16" customWidth="1"/>
    <col min="71" max="71" width="12.6640625" style="16" customWidth="1"/>
    <col min="72" max="72" width="3.6640625" style="16" customWidth="1"/>
    <col min="73" max="73" width="12.6640625" style="16" customWidth="1"/>
    <col min="74" max="74" width="3.6640625" style="16" customWidth="1"/>
    <col min="75" max="75" width="12.6640625" style="16" customWidth="1"/>
    <col min="76" max="76" width="3.6640625" style="16" customWidth="1"/>
    <col min="77" max="1024" width="11.5" style="16"/>
  </cols>
  <sheetData>
    <row r="1" spans="1:51" s="17" customFormat="1" ht="14">
      <c r="A1" s="12" t="s">
        <v>255</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Y1" s="52" t="s">
        <v>8</v>
      </c>
    </row>
    <row r="2" spans="1:51" s="17" customFormat="1" ht="14">
      <c r="A2" s="12" t="s">
        <v>9</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row>
    <row r="3" spans="1:51" s="53" customFormat="1" ht="14">
      <c r="A3" s="12" t="s">
        <v>5</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7"/>
      <c r="AS3" s="17"/>
    </row>
    <row r="4" spans="1:51" s="20" customFormat="1" ht="14">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1"/>
      <c r="AP4" s="21"/>
      <c r="AQ4" s="21"/>
      <c r="AR4" s="21"/>
      <c r="AS4" s="21"/>
      <c r="AT4" s="21"/>
      <c r="AU4" s="21"/>
      <c r="AV4" s="21"/>
      <c r="AW4" s="21"/>
      <c r="AX4" s="21"/>
    </row>
    <row r="5" spans="1:51" ht="6" customHeight="1"/>
    <row r="6" spans="1:51" ht="12.75" customHeight="1">
      <c r="A6" s="10" t="s">
        <v>74</v>
      </c>
      <c r="B6" s="10"/>
      <c r="C6" s="10"/>
      <c r="D6" s="10"/>
      <c r="E6" s="9" t="s">
        <v>11</v>
      </c>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1:51" ht="6" customHeight="1">
      <c r="A7" s="10"/>
      <c r="B7" s="10"/>
      <c r="C7" s="10"/>
      <c r="D7" s="10"/>
      <c r="E7" s="25"/>
      <c r="F7" s="25"/>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5"/>
      <c r="AJ7" s="25"/>
      <c r="AK7" s="25"/>
      <c r="AL7" s="25"/>
      <c r="AM7" s="25"/>
      <c r="AN7" s="25"/>
      <c r="AO7" s="25"/>
      <c r="AP7" s="25"/>
      <c r="AQ7" s="25"/>
      <c r="AR7" s="25"/>
      <c r="AS7" s="25"/>
      <c r="AT7" s="25"/>
      <c r="AU7" s="25"/>
      <c r="AV7" s="25"/>
      <c r="AW7" s="25"/>
      <c r="AX7" s="25"/>
    </row>
    <row r="8" spans="1:51" ht="6" customHeight="1">
      <c r="A8" s="10"/>
      <c r="B8" s="10"/>
      <c r="C8" s="10"/>
      <c r="D8" s="10"/>
      <c r="G8" s="27"/>
      <c r="H8" s="27"/>
      <c r="I8" s="27"/>
      <c r="J8" s="27"/>
      <c r="K8" s="27"/>
      <c r="L8" s="27"/>
      <c r="M8" s="27"/>
      <c r="N8" s="27"/>
      <c r="O8" s="27"/>
      <c r="P8" s="27"/>
      <c r="R8" s="23"/>
      <c r="T8" s="23"/>
      <c r="V8" s="23"/>
      <c r="X8" s="23"/>
      <c r="Z8" s="23"/>
      <c r="AB8" s="23"/>
      <c r="AD8" s="23"/>
      <c r="AF8" s="23"/>
      <c r="AG8" s="23"/>
      <c r="AH8" s="23"/>
    </row>
    <row r="9" spans="1:51" ht="15">
      <c r="A9" s="10"/>
      <c r="B9" s="10"/>
      <c r="C9" s="10"/>
      <c r="D9" s="10"/>
      <c r="E9" s="9" t="s">
        <v>75</v>
      </c>
      <c r="F9" s="9"/>
      <c r="G9" s="9">
        <v>1999</v>
      </c>
      <c r="H9" s="9"/>
      <c r="I9" s="9">
        <v>2000</v>
      </c>
      <c r="J9" s="9"/>
      <c r="K9" s="9">
        <v>2001</v>
      </c>
      <c r="L9" s="9"/>
      <c r="M9" s="9">
        <v>2002</v>
      </c>
      <c r="N9" s="9"/>
      <c r="O9" s="9">
        <v>2003</v>
      </c>
      <c r="P9" s="9"/>
      <c r="Q9" s="9">
        <v>2004</v>
      </c>
      <c r="R9" s="9"/>
      <c r="S9" s="9">
        <v>2005</v>
      </c>
      <c r="T9" s="9"/>
      <c r="U9" s="9">
        <v>2006</v>
      </c>
      <c r="V9" s="9"/>
      <c r="W9" s="9">
        <v>2007</v>
      </c>
      <c r="X9" s="9"/>
      <c r="Y9" s="9">
        <v>2008</v>
      </c>
      <c r="Z9" s="9"/>
      <c r="AA9" s="9">
        <v>2009</v>
      </c>
      <c r="AB9" s="9"/>
      <c r="AC9" s="9">
        <v>2010</v>
      </c>
      <c r="AD9" s="9"/>
      <c r="AE9" s="9">
        <v>2011</v>
      </c>
      <c r="AF9" s="9"/>
      <c r="AG9" s="9">
        <v>2012</v>
      </c>
      <c r="AH9" s="9"/>
      <c r="AI9" s="9">
        <v>2013</v>
      </c>
      <c r="AJ9" s="9"/>
      <c r="AK9" s="27"/>
      <c r="AL9" s="9">
        <v>2014</v>
      </c>
      <c r="AM9" s="9"/>
      <c r="AN9" s="27"/>
      <c r="AO9" s="9">
        <v>2015</v>
      </c>
      <c r="AP9" s="9"/>
      <c r="AQ9" s="9">
        <v>2016</v>
      </c>
      <c r="AR9" s="9"/>
      <c r="AS9" s="9">
        <v>2017</v>
      </c>
      <c r="AT9" s="9"/>
      <c r="AU9" s="9">
        <v>2018</v>
      </c>
      <c r="AV9" s="9"/>
      <c r="AW9" s="9">
        <v>2019</v>
      </c>
      <c r="AX9" s="9"/>
    </row>
    <row r="10" spans="1:51" s="23" customFormat="1" ht="6" customHeight="1">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row>
    <row r="11" spans="1:51" ht="6" customHeight="1"/>
    <row r="12" spans="1:51" ht="12" customHeight="1">
      <c r="A12" s="1" t="s">
        <v>76</v>
      </c>
      <c r="B12" s="1"/>
      <c r="C12" s="1"/>
      <c r="D12" s="1"/>
    </row>
    <row r="13" spans="1:51" s="54" customFormat="1">
      <c r="B13" s="55" t="s">
        <v>77</v>
      </c>
      <c r="C13" s="55"/>
      <c r="D13" s="55"/>
      <c r="E13" s="29">
        <v>636877.227299997</v>
      </c>
      <c r="F13" s="30"/>
      <c r="G13" s="29">
        <v>639298.79390000005</v>
      </c>
      <c r="H13" s="30" t="s">
        <v>13</v>
      </c>
      <c r="I13" s="29">
        <v>807746.13450000202</v>
      </c>
      <c r="J13" s="30" t="s">
        <v>13</v>
      </c>
      <c r="K13" s="29">
        <v>615637.342799993</v>
      </c>
      <c r="L13" s="30" t="s">
        <v>13</v>
      </c>
      <c r="M13" s="29">
        <v>569730.22939999297</v>
      </c>
      <c r="N13" s="30" t="s">
        <v>13</v>
      </c>
      <c r="O13" s="29">
        <v>465892.43539999501</v>
      </c>
      <c r="P13" s="30" t="s">
        <v>13</v>
      </c>
      <c r="Q13" s="29">
        <v>429442.12810000399</v>
      </c>
      <c r="R13" s="30" t="s">
        <v>13</v>
      </c>
      <c r="S13" s="29">
        <v>512974.91250000201</v>
      </c>
      <c r="T13" s="30" t="s">
        <v>13</v>
      </c>
      <c r="U13" s="29">
        <v>462444.37769767601</v>
      </c>
      <c r="V13" s="30" t="s">
        <v>13</v>
      </c>
      <c r="W13" s="29">
        <v>572514.05456040404</v>
      </c>
      <c r="X13" s="30" t="s">
        <v>13</v>
      </c>
      <c r="Y13" s="29">
        <v>565656.93315447704</v>
      </c>
      <c r="Z13" s="30" t="s">
        <v>13</v>
      </c>
      <c r="AA13" s="29">
        <v>548868.18519147101</v>
      </c>
      <c r="AB13" s="30" t="s">
        <v>13</v>
      </c>
      <c r="AC13" s="29">
        <v>418017.72721301002</v>
      </c>
      <c r="AD13" s="30" t="s">
        <v>13</v>
      </c>
      <c r="AE13" s="29">
        <v>356976.16756342398</v>
      </c>
      <c r="AF13" s="30" t="s">
        <v>13</v>
      </c>
      <c r="AG13" s="29">
        <v>352188.46822439402</v>
      </c>
      <c r="AH13" s="30"/>
      <c r="AI13" s="29">
        <v>298473</v>
      </c>
      <c r="AJ13" s="30"/>
      <c r="AK13" s="30"/>
      <c r="AL13" s="29">
        <v>214423</v>
      </c>
      <c r="AM13" s="30"/>
      <c r="AN13" s="30"/>
      <c r="AO13" s="29">
        <v>175278</v>
      </c>
      <c r="AP13" s="30"/>
      <c r="AQ13" s="29">
        <v>197347</v>
      </c>
      <c r="AS13" s="29">
        <v>154630</v>
      </c>
      <c r="AU13" s="29">
        <v>192223</v>
      </c>
      <c r="AW13" s="29">
        <v>195253</v>
      </c>
    </row>
    <row r="14" spans="1:51">
      <c r="C14" s="88" t="s">
        <v>78</v>
      </c>
      <c r="D14" s="88"/>
      <c r="E14" s="32">
        <v>535848.18049999699</v>
      </c>
      <c r="F14" s="30"/>
      <c r="G14" s="32">
        <v>528620.73129999998</v>
      </c>
      <c r="H14" s="30" t="s">
        <v>13</v>
      </c>
      <c r="I14" s="32">
        <v>662089.48409999895</v>
      </c>
      <c r="J14" s="30" t="s">
        <v>13</v>
      </c>
      <c r="K14" s="32">
        <v>515394.35059999302</v>
      </c>
      <c r="L14" s="30" t="s">
        <v>13</v>
      </c>
      <c r="M14" s="32">
        <v>468228.02889999503</v>
      </c>
      <c r="N14" s="30" t="s">
        <v>13</v>
      </c>
      <c r="O14" s="32">
        <v>386305.90830000001</v>
      </c>
      <c r="P14" s="30" t="s">
        <v>13</v>
      </c>
      <c r="Q14" s="32">
        <v>363230.81050000398</v>
      </c>
      <c r="R14" s="30" t="s">
        <v>13</v>
      </c>
      <c r="S14" s="32">
        <v>427245.41630000097</v>
      </c>
      <c r="T14" s="30" t="s">
        <v>13</v>
      </c>
      <c r="U14" s="32">
        <v>372805.44813940098</v>
      </c>
      <c r="V14" s="30" t="s">
        <v>13</v>
      </c>
      <c r="W14" s="32">
        <v>460148.17037964601</v>
      </c>
      <c r="X14" s="30" t="s">
        <v>13</v>
      </c>
      <c r="Y14" s="32">
        <v>470366.36531135201</v>
      </c>
      <c r="Z14" s="30" t="s">
        <v>13</v>
      </c>
      <c r="AA14" s="32">
        <v>450905.34674337599</v>
      </c>
      <c r="AB14" s="30" t="s">
        <v>13</v>
      </c>
      <c r="AC14" s="32">
        <v>364653.54729440901</v>
      </c>
      <c r="AD14" s="30" t="s">
        <v>13</v>
      </c>
      <c r="AE14" s="32">
        <v>314524.25756663497</v>
      </c>
      <c r="AF14" s="30" t="s">
        <v>13</v>
      </c>
      <c r="AG14" s="32">
        <v>307719.03040867398</v>
      </c>
      <c r="AH14" s="30"/>
      <c r="AI14" s="32">
        <v>257052</v>
      </c>
      <c r="AJ14" s="30"/>
      <c r="AK14" s="30"/>
      <c r="AL14" s="32">
        <v>185840</v>
      </c>
      <c r="AM14" s="30"/>
      <c r="AN14" s="30"/>
      <c r="AO14" s="32">
        <v>151956</v>
      </c>
      <c r="AP14" s="30"/>
      <c r="AQ14" s="32">
        <v>175318</v>
      </c>
      <c r="AS14" s="32">
        <v>137328</v>
      </c>
      <c r="AU14" s="32">
        <v>174942</v>
      </c>
      <c r="AW14" s="32">
        <v>175318</v>
      </c>
    </row>
    <row r="15" spans="1:51">
      <c r="C15" s="88" t="s">
        <v>79</v>
      </c>
      <c r="D15" s="88"/>
      <c r="E15" s="32">
        <v>101029.0468</v>
      </c>
      <c r="F15" s="30"/>
      <c r="G15" s="32">
        <v>110678.0626</v>
      </c>
      <c r="H15" s="30" t="s">
        <v>13</v>
      </c>
      <c r="I15" s="32">
        <v>145656.65040000001</v>
      </c>
      <c r="J15" s="30" t="s">
        <v>13</v>
      </c>
      <c r="K15" s="32">
        <v>100242.99219999999</v>
      </c>
      <c r="L15" s="30" t="s">
        <v>13</v>
      </c>
      <c r="M15" s="32">
        <v>101502.200500001</v>
      </c>
      <c r="N15" s="30" t="s">
        <v>13</v>
      </c>
      <c r="O15" s="32">
        <v>79586.527100000196</v>
      </c>
      <c r="P15" s="30" t="s">
        <v>13</v>
      </c>
      <c r="Q15" s="32">
        <v>66211.317599999995</v>
      </c>
      <c r="R15" s="30" t="s">
        <v>13</v>
      </c>
      <c r="S15" s="32">
        <v>85729.496199999601</v>
      </c>
      <c r="T15" s="30" t="s">
        <v>13</v>
      </c>
      <c r="U15" s="32">
        <v>89638.929558272794</v>
      </c>
      <c r="V15" s="30" t="s">
        <v>13</v>
      </c>
      <c r="W15" s="32">
        <v>112365.88418075901</v>
      </c>
      <c r="X15" s="30" t="s">
        <v>13</v>
      </c>
      <c r="Y15" s="32">
        <v>95290.567843126206</v>
      </c>
      <c r="Z15" s="30" t="s">
        <v>13</v>
      </c>
      <c r="AA15" s="32">
        <v>97962.838448085196</v>
      </c>
      <c r="AB15" s="30" t="s">
        <v>13</v>
      </c>
      <c r="AC15" s="32">
        <v>53364.179918599897</v>
      </c>
      <c r="AD15" s="30" t="s">
        <v>13</v>
      </c>
      <c r="AE15" s="32">
        <v>42451.909996791299</v>
      </c>
      <c r="AF15" s="30" t="s">
        <v>13</v>
      </c>
      <c r="AG15" s="32">
        <v>44469.437815718498</v>
      </c>
      <c r="AH15" s="30"/>
      <c r="AI15" s="32">
        <v>41421</v>
      </c>
      <c r="AJ15" s="30"/>
      <c r="AK15" s="30"/>
      <c r="AL15" s="32">
        <v>28583</v>
      </c>
      <c r="AM15" s="30"/>
      <c r="AN15" s="30"/>
      <c r="AO15" s="32">
        <v>23322</v>
      </c>
      <c r="AP15" s="30"/>
      <c r="AQ15" s="32">
        <v>22028</v>
      </c>
      <c r="AS15" s="32">
        <v>17302</v>
      </c>
      <c r="AU15" s="32">
        <v>17281</v>
      </c>
      <c r="AW15" s="32">
        <v>19935</v>
      </c>
    </row>
    <row r="16" spans="1:51">
      <c r="E16" s="32"/>
      <c r="F16" s="30"/>
      <c r="G16" s="32"/>
      <c r="H16" s="30" t="s">
        <v>13</v>
      </c>
      <c r="I16" s="32"/>
      <c r="J16" s="30" t="s">
        <v>13</v>
      </c>
      <c r="K16" s="32"/>
      <c r="L16" s="30" t="s">
        <v>13</v>
      </c>
      <c r="M16" s="32"/>
      <c r="N16" s="30" t="s">
        <v>13</v>
      </c>
      <c r="O16" s="32"/>
      <c r="P16" s="30" t="s">
        <v>13</v>
      </c>
      <c r="Q16" s="32"/>
      <c r="R16" s="30" t="s">
        <v>13</v>
      </c>
      <c r="S16" s="32"/>
      <c r="T16" s="30" t="s">
        <v>13</v>
      </c>
      <c r="U16" s="32"/>
      <c r="V16" s="30" t="s">
        <v>13</v>
      </c>
      <c r="W16" s="32"/>
      <c r="X16" s="30" t="s">
        <v>13</v>
      </c>
      <c r="Y16" s="32"/>
      <c r="Z16" s="30" t="s">
        <v>13</v>
      </c>
      <c r="AA16" s="32"/>
      <c r="AB16" s="30" t="s">
        <v>13</v>
      </c>
      <c r="AC16" s="32"/>
      <c r="AD16" s="30" t="s">
        <v>13</v>
      </c>
      <c r="AE16" s="32"/>
      <c r="AF16" s="30" t="s">
        <v>13</v>
      </c>
      <c r="AG16" s="32"/>
      <c r="AH16" s="30"/>
      <c r="AI16" s="32"/>
      <c r="AJ16" s="30"/>
      <c r="AK16" s="30"/>
      <c r="AL16" s="32"/>
      <c r="AM16" s="30"/>
      <c r="AN16" s="30"/>
      <c r="AO16" s="32"/>
      <c r="AP16" s="30"/>
      <c r="AQ16" s="32"/>
      <c r="AS16" s="32"/>
      <c r="AU16" s="32"/>
      <c r="AW16" s="32"/>
    </row>
    <row r="17" spans="2:51" s="54" customFormat="1">
      <c r="B17" s="55" t="s">
        <v>80</v>
      </c>
      <c r="C17" s="55"/>
      <c r="D17" s="55"/>
      <c r="E17" s="29">
        <v>636877.22730000096</v>
      </c>
      <c r="F17" s="30"/>
      <c r="G17" s="29">
        <v>639298.79390000005</v>
      </c>
      <c r="H17" s="30" t="s">
        <v>13</v>
      </c>
      <c r="I17" s="29">
        <v>807746.13450000202</v>
      </c>
      <c r="J17" s="30" t="s">
        <v>13</v>
      </c>
      <c r="K17" s="29">
        <v>615637.342799993</v>
      </c>
      <c r="L17" s="30" t="s">
        <v>13</v>
      </c>
      <c r="M17" s="29">
        <v>569730.22939999297</v>
      </c>
      <c r="N17" s="30" t="s">
        <v>13</v>
      </c>
      <c r="O17" s="29">
        <v>465892.43539999501</v>
      </c>
      <c r="P17" s="30" t="s">
        <v>13</v>
      </c>
      <c r="Q17" s="29">
        <v>429442.12810000399</v>
      </c>
      <c r="R17" s="30" t="s">
        <v>13</v>
      </c>
      <c r="S17" s="29">
        <v>512974.91250000201</v>
      </c>
      <c r="T17" s="30" t="s">
        <v>13</v>
      </c>
      <c r="U17" s="29">
        <v>462444.37769767601</v>
      </c>
      <c r="V17" s="30" t="s">
        <v>13</v>
      </c>
      <c r="W17" s="29">
        <v>572514.05456040404</v>
      </c>
      <c r="X17" s="30" t="s">
        <v>13</v>
      </c>
      <c r="Y17" s="29">
        <v>565656.93315447704</v>
      </c>
      <c r="Z17" s="30" t="s">
        <v>13</v>
      </c>
      <c r="AA17" s="29">
        <v>548868.18519147101</v>
      </c>
      <c r="AB17" s="30" t="s">
        <v>13</v>
      </c>
      <c r="AC17" s="29">
        <v>418017.72721301002</v>
      </c>
      <c r="AD17" s="30" t="s">
        <v>13</v>
      </c>
      <c r="AE17" s="29">
        <v>356976.16756342398</v>
      </c>
      <c r="AF17" s="30" t="s">
        <v>13</v>
      </c>
      <c r="AG17" s="29">
        <v>352188.46822439501</v>
      </c>
      <c r="AH17" s="30"/>
      <c r="AI17" s="29">
        <v>298473</v>
      </c>
      <c r="AJ17" s="30"/>
      <c r="AK17" s="30"/>
      <c r="AL17" s="29">
        <v>214422</v>
      </c>
      <c r="AM17" s="30"/>
      <c r="AN17" s="30"/>
      <c r="AO17" s="29">
        <v>175277</v>
      </c>
      <c r="AP17" s="30"/>
      <c r="AQ17" s="29">
        <v>197347</v>
      </c>
      <c r="AS17" s="29">
        <v>154630</v>
      </c>
      <c r="AU17" s="29">
        <v>192223</v>
      </c>
      <c r="AW17" s="29">
        <v>195253</v>
      </c>
      <c r="AY17" s="41"/>
    </row>
    <row r="18" spans="2:51">
      <c r="C18" s="88" t="s">
        <v>81</v>
      </c>
      <c r="D18" s="88"/>
      <c r="E18" s="32">
        <v>129739.3916</v>
      </c>
      <c r="F18" s="30"/>
      <c r="G18" s="32">
        <v>117643.5534</v>
      </c>
      <c r="H18" s="30" t="s">
        <v>13</v>
      </c>
      <c r="I18" s="32">
        <v>132844.8841</v>
      </c>
      <c r="J18" s="30" t="s">
        <v>13</v>
      </c>
      <c r="K18" s="32">
        <v>87216.097400000304</v>
      </c>
      <c r="L18" s="30" t="s">
        <v>13</v>
      </c>
      <c r="M18" s="32">
        <v>78866.158600000199</v>
      </c>
      <c r="N18" s="30" t="s">
        <v>13</v>
      </c>
      <c r="O18" s="32">
        <v>69145.698400000096</v>
      </c>
      <c r="P18" s="30" t="s">
        <v>13</v>
      </c>
      <c r="Q18" s="32">
        <v>64462.842800000202</v>
      </c>
      <c r="R18" s="30" t="s">
        <v>13</v>
      </c>
      <c r="S18" s="32">
        <v>82780.304099999703</v>
      </c>
      <c r="T18" s="30" t="s">
        <v>13</v>
      </c>
      <c r="U18" s="32">
        <v>77181.501814421397</v>
      </c>
      <c r="V18" s="30" t="s">
        <v>13</v>
      </c>
      <c r="W18" s="32">
        <v>95617.567362846006</v>
      </c>
      <c r="X18" s="30" t="s">
        <v>13</v>
      </c>
      <c r="Y18" s="32">
        <v>69344.149993783605</v>
      </c>
      <c r="Z18" s="30" t="s">
        <v>13</v>
      </c>
      <c r="AA18" s="32">
        <v>64937.084454417098</v>
      </c>
      <c r="AB18" s="30" t="s">
        <v>13</v>
      </c>
      <c r="AC18" s="32">
        <v>41543.176890034498</v>
      </c>
      <c r="AD18" s="30" t="s">
        <v>13</v>
      </c>
      <c r="AE18" s="32">
        <v>29913.567782026999</v>
      </c>
      <c r="AF18" s="30" t="s">
        <v>13</v>
      </c>
      <c r="AG18" s="32">
        <v>29762.322049030099</v>
      </c>
      <c r="AH18" s="30"/>
      <c r="AI18" s="32">
        <v>22994</v>
      </c>
      <c r="AJ18" s="30"/>
      <c r="AK18" s="30"/>
      <c r="AL18" s="32">
        <v>15349</v>
      </c>
      <c r="AM18" s="30"/>
      <c r="AN18" s="30"/>
      <c r="AO18" s="32">
        <v>12413</v>
      </c>
      <c r="AP18" s="30"/>
      <c r="AQ18" s="32">
        <v>12275</v>
      </c>
      <c r="AS18" s="32">
        <v>9102</v>
      </c>
      <c r="AU18" s="32">
        <v>12613</v>
      </c>
      <c r="AW18" s="32">
        <v>13136</v>
      </c>
      <c r="AY18" s="41"/>
    </row>
    <row r="19" spans="2:51">
      <c r="C19" s="88" t="s">
        <v>82</v>
      </c>
      <c r="D19" s="88"/>
      <c r="E19" s="32">
        <v>200649.07400000101</v>
      </c>
      <c r="F19" s="30"/>
      <c r="G19" s="32">
        <v>161941.845</v>
      </c>
      <c r="H19" s="30" t="s">
        <v>13</v>
      </c>
      <c r="I19" s="32">
        <v>224333.5227</v>
      </c>
      <c r="J19" s="30" t="s">
        <v>13</v>
      </c>
      <c r="K19" s="32">
        <v>170984.65590000001</v>
      </c>
      <c r="L19" s="30" t="s">
        <v>13</v>
      </c>
      <c r="M19" s="32">
        <v>161606.8456</v>
      </c>
      <c r="N19" s="30" t="s">
        <v>13</v>
      </c>
      <c r="O19" s="32">
        <v>117555.423</v>
      </c>
      <c r="P19" s="30" t="s">
        <v>13</v>
      </c>
      <c r="Q19" s="32">
        <v>118353.0325</v>
      </c>
      <c r="R19" s="30" t="s">
        <v>13</v>
      </c>
      <c r="S19" s="32">
        <v>132634.552</v>
      </c>
      <c r="T19" s="30" t="s">
        <v>13</v>
      </c>
      <c r="U19" s="32">
        <v>116932.794800406</v>
      </c>
      <c r="V19" s="30" t="s">
        <v>13</v>
      </c>
      <c r="W19" s="32">
        <v>145466.716649218</v>
      </c>
      <c r="X19" s="30" t="s">
        <v>13</v>
      </c>
      <c r="Y19" s="32">
        <v>150635.32157773001</v>
      </c>
      <c r="Z19" s="30" t="s">
        <v>13</v>
      </c>
      <c r="AA19" s="32">
        <v>131293.25079123801</v>
      </c>
      <c r="AB19" s="30" t="s">
        <v>13</v>
      </c>
      <c r="AC19" s="32">
        <v>90780.252723570404</v>
      </c>
      <c r="AD19" s="30" t="s">
        <v>13</v>
      </c>
      <c r="AE19" s="32">
        <v>66995.614499592601</v>
      </c>
      <c r="AF19" s="30" t="s">
        <v>13</v>
      </c>
      <c r="AG19" s="32">
        <v>69585.787692172002</v>
      </c>
      <c r="AH19" s="30"/>
      <c r="AI19" s="32">
        <v>56733</v>
      </c>
      <c r="AJ19" s="30"/>
      <c r="AK19" s="30"/>
      <c r="AL19" s="32">
        <v>45352</v>
      </c>
      <c r="AM19" s="30"/>
      <c r="AN19" s="30"/>
      <c r="AO19" s="32">
        <v>38358</v>
      </c>
      <c r="AP19" s="30"/>
      <c r="AQ19" s="32">
        <v>45077</v>
      </c>
      <c r="AS19" s="32">
        <v>32397</v>
      </c>
      <c r="AU19" s="32">
        <v>49424</v>
      </c>
      <c r="AW19" s="32">
        <v>45969</v>
      </c>
      <c r="AY19" s="41"/>
    </row>
    <row r="20" spans="2:51">
      <c r="C20" s="88" t="s">
        <v>83</v>
      </c>
      <c r="D20" s="88"/>
      <c r="E20" s="32">
        <v>140343.89619999999</v>
      </c>
      <c r="F20" s="30"/>
      <c r="G20" s="32">
        <v>138444.3768</v>
      </c>
      <c r="H20" s="30" t="s">
        <v>13</v>
      </c>
      <c r="I20" s="32">
        <v>179650.40669999999</v>
      </c>
      <c r="J20" s="30" t="s">
        <v>13</v>
      </c>
      <c r="K20" s="32">
        <v>160977.13570000001</v>
      </c>
      <c r="L20" s="30" t="s">
        <v>13</v>
      </c>
      <c r="M20" s="32">
        <v>131416.81070000099</v>
      </c>
      <c r="N20" s="30" t="s">
        <v>13</v>
      </c>
      <c r="O20" s="32">
        <v>111607.97380000001</v>
      </c>
      <c r="P20" s="30" t="s">
        <v>13</v>
      </c>
      <c r="Q20" s="32">
        <v>109471.4376</v>
      </c>
      <c r="R20" s="30" t="s">
        <v>13</v>
      </c>
      <c r="S20" s="32">
        <v>127081.625</v>
      </c>
      <c r="T20" s="30" t="s">
        <v>13</v>
      </c>
      <c r="U20" s="32">
        <v>108726.436991836</v>
      </c>
      <c r="V20" s="30" t="s">
        <v>13</v>
      </c>
      <c r="W20" s="32">
        <v>126567.151349525</v>
      </c>
      <c r="X20" s="30" t="s">
        <v>13</v>
      </c>
      <c r="Y20" s="32">
        <v>138503.69996547999</v>
      </c>
      <c r="Z20" s="30" t="s">
        <v>13</v>
      </c>
      <c r="AA20" s="32">
        <v>116385.02664197001</v>
      </c>
      <c r="AB20" s="30" t="s">
        <v>13</v>
      </c>
      <c r="AC20" s="32">
        <v>105537.02910871799</v>
      </c>
      <c r="AD20" s="30" t="s">
        <v>13</v>
      </c>
      <c r="AE20" s="32">
        <v>85712.2498517247</v>
      </c>
      <c r="AF20" s="30" t="s">
        <v>13</v>
      </c>
      <c r="AG20" s="32">
        <v>79595.889540651697</v>
      </c>
      <c r="AH20" s="30"/>
      <c r="AI20" s="32">
        <v>60181</v>
      </c>
      <c r="AJ20" s="30"/>
      <c r="AK20" s="30"/>
      <c r="AL20" s="32">
        <v>43796</v>
      </c>
      <c r="AM20" s="30"/>
      <c r="AN20" s="30"/>
      <c r="AO20" s="32">
        <v>39060</v>
      </c>
      <c r="AP20" s="30"/>
      <c r="AQ20" s="32">
        <v>40875</v>
      </c>
      <c r="AS20" s="32">
        <v>36562</v>
      </c>
      <c r="AU20" s="32">
        <v>44683</v>
      </c>
      <c r="AW20" s="32">
        <v>42832</v>
      </c>
      <c r="AY20" s="41"/>
    </row>
    <row r="21" spans="2:51">
      <c r="C21" s="88" t="s">
        <v>84</v>
      </c>
      <c r="D21" s="88"/>
      <c r="E21" s="32">
        <v>76131.665099999896</v>
      </c>
      <c r="F21" s="30"/>
      <c r="G21" s="32">
        <v>97555.279200000106</v>
      </c>
      <c r="H21" s="30" t="s">
        <v>13</v>
      </c>
      <c r="I21" s="32">
        <v>110322.87790000001</v>
      </c>
      <c r="J21" s="30" t="s">
        <v>13</v>
      </c>
      <c r="K21" s="32">
        <v>88798.209300000002</v>
      </c>
      <c r="L21" s="30" t="s">
        <v>13</v>
      </c>
      <c r="M21" s="32">
        <v>80628.941300000297</v>
      </c>
      <c r="N21" s="30" t="s">
        <v>13</v>
      </c>
      <c r="O21" s="32">
        <v>72921.0882000001</v>
      </c>
      <c r="P21" s="30" t="s">
        <v>13</v>
      </c>
      <c r="Q21" s="32">
        <v>69827.617599999998</v>
      </c>
      <c r="R21" s="30" t="s">
        <v>13</v>
      </c>
      <c r="S21" s="32">
        <v>81264.782499999696</v>
      </c>
      <c r="T21" s="30" t="s">
        <v>13</v>
      </c>
      <c r="U21" s="32">
        <v>72437.996820467801</v>
      </c>
      <c r="V21" s="30" t="s">
        <v>13</v>
      </c>
      <c r="W21" s="32">
        <v>86091.657085519095</v>
      </c>
      <c r="X21" s="30" t="s">
        <v>13</v>
      </c>
      <c r="Y21" s="32">
        <v>82270.598754987193</v>
      </c>
      <c r="Z21" s="30" t="s">
        <v>13</v>
      </c>
      <c r="AA21" s="32">
        <v>92504.746222725007</v>
      </c>
      <c r="AB21" s="30" t="s">
        <v>13</v>
      </c>
      <c r="AC21" s="32">
        <v>66874.428145827405</v>
      </c>
      <c r="AD21" s="30" t="s">
        <v>13</v>
      </c>
      <c r="AE21" s="32">
        <v>62134.163981065001</v>
      </c>
      <c r="AF21" s="30" t="s">
        <v>13</v>
      </c>
      <c r="AG21" s="32">
        <v>62275.535951725098</v>
      </c>
      <c r="AH21" s="30"/>
      <c r="AI21" s="32">
        <v>58032</v>
      </c>
      <c r="AJ21" s="30"/>
      <c r="AK21" s="30"/>
      <c r="AL21" s="32">
        <v>39966</v>
      </c>
      <c r="AM21" s="30"/>
      <c r="AN21" s="30"/>
      <c r="AO21" s="32">
        <v>29534</v>
      </c>
      <c r="AP21" s="30"/>
      <c r="AQ21" s="32">
        <v>30797</v>
      </c>
      <c r="AS21" s="32">
        <v>26055</v>
      </c>
      <c r="AU21" s="32">
        <v>30920</v>
      </c>
      <c r="AW21" s="32">
        <v>32705</v>
      </c>
      <c r="AY21" s="41"/>
    </row>
    <row r="22" spans="2:51">
      <c r="C22" s="88" t="s">
        <v>85</v>
      </c>
      <c r="D22" s="88"/>
      <c r="E22" s="32">
        <v>40678.788500000002</v>
      </c>
      <c r="F22" s="30"/>
      <c r="G22" s="32">
        <v>67975.978600000002</v>
      </c>
      <c r="H22" s="30" t="s">
        <v>13</v>
      </c>
      <c r="I22" s="32">
        <v>80621.129599999898</v>
      </c>
      <c r="J22" s="30" t="s">
        <v>13</v>
      </c>
      <c r="K22" s="32">
        <v>60471.2395000002</v>
      </c>
      <c r="L22" s="30" t="s">
        <v>13</v>
      </c>
      <c r="M22" s="32">
        <v>56214.541599999997</v>
      </c>
      <c r="N22" s="30" t="s">
        <v>13</v>
      </c>
      <c r="O22" s="32">
        <v>45983.486200000101</v>
      </c>
      <c r="P22" s="30" t="s">
        <v>13</v>
      </c>
      <c r="Q22" s="32">
        <v>37378.717400000001</v>
      </c>
      <c r="R22" s="30" t="s">
        <v>13</v>
      </c>
      <c r="S22" s="32">
        <v>50929.350699999901</v>
      </c>
      <c r="T22" s="30" t="s">
        <v>13</v>
      </c>
      <c r="U22" s="32">
        <v>43320.158928218603</v>
      </c>
      <c r="V22" s="30" t="s">
        <v>13</v>
      </c>
      <c r="W22" s="32">
        <v>60444.606643491701</v>
      </c>
      <c r="X22" s="30" t="s">
        <v>13</v>
      </c>
      <c r="Y22" s="32">
        <v>60235.326377569298</v>
      </c>
      <c r="Z22" s="30" t="s">
        <v>13</v>
      </c>
      <c r="AA22" s="32">
        <v>67416.970309684199</v>
      </c>
      <c r="AB22" s="30" t="s">
        <v>13</v>
      </c>
      <c r="AC22" s="32">
        <v>53418.344819968399</v>
      </c>
      <c r="AD22" s="30" t="s">
        <v>13</v>
      </c>
      <c r="AE22" s="32">
        <v>51026.8195472097</v>
      </c>
      <c r="AF22" s="30" t="s">
        <v>13</v>
      </c>
      <c r="AG22" s="32">
        <v>48005.196203294203</v>
      </c>
      <c r="AH22" s="30"/>
      <c r="AI22" s="32">
        <v>45207</v>
      </c>
      <c r="AJ22" s="30"/>
      <c r="AK22" s="30"/>
      <c r="AL22" s="32">
        <v>32094</v>
      </c>
      <c r="AM22" s="30"/>
      <c r="AN22" s="30"/>
      <c r="AO22" s="32">
        <v>26765</v>
      </c>
      <c r="AP22" s="30"/>
      <c r="AQ22" s="32">
        <v>29475</v>
      </c>
      <c r="AS22" s="32">
        <v>20381</v>
      </c>
      <c r="AU22" s="32">
        <v>23798</v>
      </c>
      <c r="AW22" s="32">
        <v>27176</v>
      </c>
      <c r="AY22" s="41"/>
    </row>
    <row r="23" spans="2:51">
      <c r="C23" s="88" t="s">
        <v>86</v>
      </c>
      <c r="D23" s="88"/>
      <c r="E23" s="32">
        <v>29934.773700000002</v>
      </c>
      <c r="F23" s="30"/>
      <c r="G23" s="32">
        <v>32301.831399999999</v>
      </c>
      <c r="H23" s="30" t="s">
        <v>13</v>
      </c>
      <c r="I23" s="32">
        <v>45980.967100000002</v>
      </c>
      <c r="J23" s="30" t="s">
        <v>13</v>
      </c>
      <c r="K23" s="32">
        <v>24696.7402</v>
      </c>
      <c r="L23" s="30" t="s">
        <v>13</v>
      </c>
      <c r="M23" s="32">
        <v>30572.474900000001</v>
      </c>
      <c r="N23" s="30" t="s">
        <v>13</v>
      </c>
      <c r="O23" s="32">
        <v>27398.850699999999</v>
      </c>
      <c r="P23" s="30" t="s">
        <v>13</v>
      </c>
      <c r="Q23" s="32">
        <v>18300.6495</v>
      </c>
      <c r="R23" s="30" t="s">
        <v>13</v>
      </c>
      <c r="S23" s="32">
        <v>20847.452399999998</v>
      </c>
      <c r="T23" s="30" t="s">
        <v>13</v>
      </c>
      <c r="U23" s="32">
        <v>25150.078788029899</v>
      </c>
      <c r="V23" s="30" t="s">
        <v>13</v>
      </c>
      <c r="W23" s="32">
        <v>34431.612676007702</v>
      </c>
      <c r="X23" s="30" t="s">
        <v>13</v>
      </c>
      <c r="Y23" s="32">
        <v>34777.704761930298</v>
      </c>
      <c r="Z23" s="30" t="s">
        <v>13</v>
      </c>
      <c r="AA23" s="32">
        <v>36228.473883963801</v>
      </c>
      <c r="AB23" s="30" t="s">
        <v>13</v>
      </c>
      <c r="AC23" s="32">
        <v>32259.579082477001</v>
      </c>
      <c r="AD23" s="30" t="s">
        <v>13</v>
      </c>
      <c r="AE23" s="32">
        <v>30263.096106466401</v>
      </c>
      <c r="AF23" s="30" t="s">
        <v>13</v>
      </c>
      <c r="AG23" s="32">
        <v>30587.137365837301</v>
      </c>
      <c r="AH23" s="30"/>
      <c r="AI23" s="32">
        <v>29996</v>
      </c>
      <c r="AJ23" s="30"/>
      <c r="AK23" s="30"/>
      <c r="AL23" s="32">
        <v>21580</v>
      </c>
      <c r="AM23" s="30"/>
      <c r="AN23" s="30"/>
      <c r="AO23" s="32">
        <v>13364</v>
      </c>
      <c r="AP23" s="30"/>
      <c r="AQ23" s="32">
        <v>18522</v>
      </c>
      <c r="AS23" s="32">
        <v>13259</v>
      </c>
      <c r="AU23" s="32">
        <v>14104</v>
      </c>
      <c r="AW23" s="32">
        <v>14737</v>
      </c>
      <c r="AY23" s="41"/>
    </row>
    <row r="24" spans="2:51">
      <c r="C24" s="88" t="s">
        <v>87</v>
      </c>
      <c r="D24" s="88"/>
      <c r="E24" s="32">
        <v>9192.4022000000004</v>
      </c>
      <c r="F24" s="30"/>
      <c r="G24" s="32">
        <v>13761.7804</v>
      </c>
      <c r="H24" s="30" t="s">
        <v>13</v>
      </c>
      <c r="I24" s="32">
        <v>22576.040300000001</v>
      </c>
      <c r="J24" s="30" t="s">
        <v>13</v>
      </c>
      <c r="K24" s="32">
        <v>14583.720600000001</v>
      </c>
      <c r="L24" s="30" t="s">
        <v>13</v>
      </c>
      <c r="M24" s="32">
        <v>20591.9607</v>
      </c>
      <c r="N24" s="30" t="s">
        <v>13</v>
      </c>
      <c r="O24" s="32">
        <v>13295.7495</v>
      </c>
      <c r="P24" s="30" t="s">
        <v>13</v>
      </c>
      <c r="Q24" s="32">
        <v>6707.7981</v>
      </c>
      <c r="R24" s="30" t="s">
        <v>13</v>
      </c>
      <c r="S24" s="32">
        <v>11003.862999999999</v>
      </c>
      <c r="T24" s="30" t="s">
        <v>13</v>
      </c>
      <c r="U24" s="32">
        <v>12990.566196935701</v>
      </c>
      <c r="V24" s="30" t="s">
        <v>13</v>
      </c>
      <c r="W24" s="32">
        <v>14273.239397221399</v>
      </c>
      <c r="X24" s="30" t="s">
        <v>13</v>
      </c>
      <c r="Y24" s="32">
        <v>19211.374210068901</v>
      </c>
      <c r="Z24" s="30" t="s">
        <v>13</v>
      </c>
      <c r="AA24" s="32">
        <v>23237.722573685201</v>
      </c>
      <c r="AB24" s="30" t="s">
        <v>13</v>
      </c>
      <c r="AC24" s="32">
        <v>16730.2044061099</v>
      </c>
      <c r="AD24" s="30" t="s">
        <v>13</v>
      </c>
      <c r="AE24" s="32">
        <v>18939.839995702001</v>
      </c>
      <c r="AF24" s="30" t="s">
        <v>13</v>
      </c>
      <c r="AG24" s="32">
        <v>19614.839136086699</v>
      </c>
      <c r="AH24" s="30"/>
      <c r="AI24" s="32">
        <v>15322</v>
      </c>
      <c r="AJ24" s="30"/>
      <c r="AK24" s="30"/>
      <c r="AL24" s="32">
        <v>9400</v>
      </c>
      <c r="AM24" s="30"/>
      <c r="AN24" s="30"/>
      <c r="AO24" s="32">
        <v>9426</v>
      </c>
      <c r="AP24" s="30"/>
      <c r="AQ24" s="32">
        <v>12173</v>
      </c>
      <c r="AS24" s="32">
        <v>8248</v>
      </c>
      <c r="AU24" s="32">
        <v>8786</v>
      </c>
      <c r="AW24" s="32">
        <v>9899</v>
      </c>
      <c r="AY24" s="41"/>
    </row>
    <row r="25" spans="2:51">
      <c r="C25" s="88" t="s">
        <v>88</v>
      </c>
      <c r="D25" s="88"/>
      <c r="E25" s="32">
        <v>6408.7865000000002</v>
      </c>
      <c r="F25" s="30"/>
      <c r="G25" s="32">
        <v>5918.4636</v>
      </c>
      <c r="H25" s="30" t="s">
        <v>13</v>
      </c>
      <c r="I25" s="32">
        <v>6753.1009000000004</v>
      </c>
      <c r="J25" s="30" t="s">
        <v>13</v>
      </c>
      <c r="K25" s="32">
        <v>3842.7202000000002</v>
      </c>
      <c r="L25" s="30" t="s">
        <v>13</v>
      </c>
      <c r="M25" s="32">
        <v>5666.5430999999999</v>
      </c>
      <c r="N25" s="30" t="s">
        <v>13</v>
      </c>
      <c r="O25" s="32">
        <v>5104.1049999999996</v>
      </c>
      <c r="P25" s="30" t="s">
        <v>13</v>
      </c>
      <c r="Q25" s="32">
        <v>2711.4096</v>
      </c>
      <c r="R25" s="30" t="s">
        <v>13</v>
      </c>
      <c r="S25" s="32">
        <v>4310.6887999999999</v>
      </c>
      <c r="T25" s="30" t="s">
        <v>13</v>
      </c>
      <c r="U25" s="32">
        <v>3647.9862763318401</v>
      </c>
      <c r="V25" s="30" t="s">
        <v>13</v>
      </c>
      <c r="W25" s="32">
        <v>5139.6848782917496</v>
      </c>
      <c r="X25" s="30" t="s">
        <v>13</v>
      </c>
      <c r="Y25" s="32">
        <v>6052.3851548129896</v>
      </c>
      <c r="Z25" s="30" t="s">
        <v>13</v>
      </c>
      <c r="AA25" s="32">
        <v>10120.4460152841</v>
      </c>
      <c r="AB25" s="30" t="s">
        <v>13</v>
      </c>
      <c r="AC25" s="32">
        <v>7487.0528291605597</v>
      </c>
      <c r="AD25" s="30" t="s">
        <v>13</v>
      </c>
      <c r="AE25" s="32">
        <v>8137.9480027149903</v>
      </c>
      <c r="AF25" s="30" t="s">
        <v>13</v>
      </c>
      <c r="AG25" s="32">
        <v>7946.8789638272801</v>
      </c>
      <c r="AH25" s="30"/>
      <c r="AI25" s="32">
        <v>6342</v>
      </c>
      <c r="AJ25" s="30"/>
      <c r="AK25" s="30"/>
      <c r="AL25" s="32">
        <v>4367</v>
      </c>
      <c r="AM25" s="30"/>
      <c r="AN25" s="30"/>
      <c r="AO25" s="32">
        <v>3745</v>
      </c>
      <c r="AP25" s="30"/>
      <c r="AQ25" s="32">
        <v>4798</v>
      </c>
      <c r="AS25" s="32">
        <v>4261</v>
      </c>
      <c r="AU25" s="32">
        <v>3826</v>
      </c>
      <c r="AW25" s="32">
        <v>5390</v>
      </c>
      <c r="AY25" s="41"/>
    </row>
    <row r="26" spans="2:51">
      <c r="C26" s="88" t="s">
        <v>89</v>
      </c>
      <c r="D26" s="88"/>
      <c r="E26" s="32">
        <v>1850.2094999999999</v>
      </c>
      <c r="F26" s="30" t="s">
        <v>31</v>
      </c>
      <c r="G26" s="32">
        <v>1753.5476000000001</v>
      </c>
      <c r="H26" s="30" t="s">
        <v>31</v>
      </c>
      <c r="I26" s="32">
        <v>1430.904</v>
      </c>
      <c r="J26" s="30" t="s">
        <v>31</v>
      </c>
      <c r="K26" s="32">
        <v>2780.9358000000002</v>
      </c>
      <c r="L26" s="30" t="s">
        <v>31</v>
      </c>
      <c r="M26" s="32">
        <v>1820.7828999999999</v>
      </c>
      <c r="N26" s="30" t="s">
        <v>31</v>
      </c>
      <c r="O26" s="32">
        <v>1355.8041000000001</v>
      </c>
      <c r="P26" s="30" t="s">
        <v>31</v>
      </c>
      <c r="Q26" s="32">
        <v>1934.8058000000001</v>
      </c>
      <c r="R26" s="30" t="s">
        <v>31</v>
      </c>
      <c r="S26" s="32">
        <v>1771.4135000000001</v>
      </c>
      <c r="T26" s="30" t="s">
        <v>31</v>
      </c>
      <c r="U26" s="32">
        <v>1371.9331482415</v>
      </c>
      <c r="V26" s="30" t="s">
        <v>31</v>
      </c>
      <c r="W26" s="32">
        <v>2641.3824665215998</v>
      </c>
      <c r="X26" s="30" t="s">
        <v>13</v>
      </c>
      <c r="Y26" s="32">
        <v>3360.3490313177899</v>
      </c>
      <c r="Z26" s="30" t="s">
        <v>13</v>
      </c>
      <c r="AA26" s="32">
        <v>3319.0800926387701</v>
      </c>
      <c r="AB26" s="30" t="s">
        <v>13</v>
      </c>
      <c r="AC26" s="32">
        <v>2036.1864783982201</v>
      </c>
      <c r="AD26" s="30" t="s">
        <v>13</v>
      </c>
      <c r="AE26" s="32">
        <v>2138.1324602787699</v>
      </c>
      <c r="AF26" s="30" t="s">
        <v>13</v>
      </c>
      <c r="AG26" s="32">
        <v>2449.67761236766</v>
      </c>
      <c r="AH26" s="30"/>
      <c r="AI26" s="32">
        <v>2821</v>
      </c>
      <c r="AJ26" s="30"/>
      <c r="AK26" s="30"/>
      <c r="AL26" s="32">
        <v>1731</v>
      </c>
      <c r="AM26" s="30"/>
      <c r="AN26" s="30"/>
      <c r="AO26" s="32">
        <v>1637</v>
      </c>
      <c r="AP26" s="30"/>
      <c r="AQ26" s="32">
        <v>2099</v>
      </c>
      <c r="AS26" s="32">
        <v>2920</v>
      </c>
      <c r="AU26" s="32">
        <v>2731</v>
      </c>
      <c r="AV26" s="41" t="s">
        <v>31</v>
      </c>
      <c r="AW26" s="32">
        <v>2180</v>
      </c>
      <c r="AX26" s="41"/>
      <c r="AY26" s="41"/>
    </row>
    <row r="27" spans="2:51">
      <c r="C27" s="88" t="s">
        <v>90</v>
      </c>
      <c r="D27" s="88"/>
      <c r="E27" s="32">
        <v>1617.6973</v>
      </c>
      <c r="F27" s="30" t="s">
        <v>31</v>
      </c>
      <c r="G27" s="32">
        <v>719.84730000000002</v>
      </c>
      <c r="H27" s="30" t="s">
        <v>31</v>
      </c>
      <c r="I27" s="32">
        <v>937.60040000000004</v>
      </c>
      <c r="J27" s="30" t="s">
        <v>31</v>
      </c>
      <c r="K27" s="32">
        <v>114.6234</v>
      </c>
      <c r="L27" s="30" t="s">
        <v>31</v>
      </c>
      <c r="M27" s="32">
        <v>948.26030000000003</v>
      </c>
      <c r="N27" s="30" t="s">
        <v>31</v>
      </c>
      <c r="O27" s="32">
        <v>1052.3158000000001</v>
      </c>
      <c r="P27" s="30" t="s">
        <v>31</v>
      </c>
      <c r="Q27" s="32">
        <v>197.50139999999999</v>
      </c>
      <c r="R27" s="30" t="s">
        <v>31</v>
      </c>
      <c r="S27" s="32">
        <v>208.98079999999999</v>
      </c>
      <c r="T27" s="30" t="s">
        <v>31</v>
      </c>
      <c r="U27" s="32">
        <v>211.01005343817101</v>
      </c>
      <c r="V27" s="30" t="s">
        <v>31</v>
      </c>
      <c r="W27" s="32">
        <v>1040.3360063385701</v>
      </c>
      <c r="X27" s="30" t="s">
        <v>31</v>
      </c>
      <c r="Y27" s="32">
        <v>833.33106359334704</v>
      </c>
      <c r="Z27" s="30" t="s">
        <v>31</v>
      </c>
      <c r="AA27" s="32">
        <v>2316.1666767143702</v>
      </c>
      <c r="AB27" s="30" t="s">
        <v>31</v>
      </c>
      <c r="AC27" s="32">
        <v>816.070492195366</v>
      </c>
      <c r="AD27" s="30" t="s">
        <v>31</v>
      </c>
      <c r="AE27" s="32">
        <v>1241.61079034729</v>
      </c>
      <c r="AF27" s="30" t="s">
        <v>13</v>
      </c>
      <c r="AG27" s="32">
        <v>2075.3480127658299</v>
      </c>
      <c r="AH27" s="30" t="s">
        <v>31</v>
      </c>
      <c r="AI27" s="32">
        <v>300</v>
      </c>
      <c r="AJ27" s="30" t="s">
        <v>31</v>
      </c>
      <c r="AK27" s="30"/>
      <c r="AL27" s="32">
        <v>472</v>
      </c>
      <c r="AM27" s="30" t="s">
        <v>31</v>
      </c>
      <c r="AN27" s="30"/>
      <c r="AO27" s="32">
        <v>567</v>
      </c>
      <c r="AP27" s="30" t="s">
        <v>31</v>
      </c>
      <c r="AQ27" s="32">
        <v>856</v>
      </c>
      <c r="AR27" s="16" t="s">
        <v>31</v>
      </c>
      <c r="AS27" s="32">
        <v>1071</v>
      </c>
      <c r="AT27" s="41" t="s">
        <v>31</v>
      </c>
      <c r="AU27" s="32">
        <v>746</v>
      </c>
      <c r="AV27" s="41" t="s">
        <v>31</v>
      </c>
      <c r="AW27" s="32">
        <v>498</v>
      </c>
      <c r="AX27" s="41" t="s">
        <v>31</v>
      </c>
      <c r="AY27" s="41"/>
    </row>
    <row r="28" spans="2:51">
      <c r="C28" s="88" t="s">
        <v>91</v>
      </c>
      <c r="D28" s="88"/>
      <c r="E28" s="32">
        <v>306.46800000000002</v>
      </c>
      <c r="F28" s="30" t="s">
        <v>31</v>
      </c>
      <c r="G28" s="32">
        <v>391.13619999999997</v>
      </c>
      <c r="H28" s="30" t="s">
        <v>31</v>
      </c>
      <c r="I28" s="32">
        <v>2257.6637999999998</v>
      </c>
      <c r="J28" s="30" t="s">
        <v>31</v>
      </c>
      <c r="K28" s="32">
        <v>1164.3864000000001</v>
      </c>
      <c r="L28" s="30" t="s">
        <v>31</v>
      </c>
      <c r="M28" s="32">
        <v>1343.6472000000001</v>
      </c>
      <c r="N28" s="30" t="s">
        <v>31</v>
      </c>
      <c r="O28" s="32">
        <v>464.55860000000001</v>
      </c>
      <c r="P28" s="30" t="s">
        <v>31</v>
      </c>
      <c r="Q28" s="32">
        <v>77.565799999999996</v>
      </c>
      <c r="R28" s="30" t="s">
        <v>31</v>
      </c>
      <c r="S28" s="32">
        <v>63.900300000000001</v>
      </c>
      <c r="T28" s="30" t="s">
        <v>31</v>
      </c>
      <c r="U28" s="32">
        <v>297.92330834464502</v>
      </c>
      <c r="V28" s="30" t="s">
        <v>31</v>
      </c>
      <c r="W28" s="32">
        <v>425.38731352313198</v>
      </c>
      <c r="X28" s="30" t="s">
        <v>31</v>
      </c>
      <c r="Y28" s="32">
        <v>306.307263190247</v>
      </c>
      <c r="Z28" s="30" t="s">
        <v>31</v>
      </c>
      <c r="AA28" s="32">
        <v>1026.40000532208</v>
      </c>
      <c r="AB28" s="30" t="s">
        <v>31</v>
      </c>
      <c r="AC28" s="32">
        <v>535.40223655724901</v>
      </c>
      <c r="AD28" s="30" t="s">
        <v>31</v>
      </c>
      <c r="AE28" s="32">
        <v>473.124546285777</v>
      </c>
      <c r="AF28" s="30" t="s">
        <v>31</v>
      </c>
      <c r="AG28" s="32">
        <v>289.855696633854</v>
      </c>
      <c r="AH28" s="30" t="s">
        <v>31</v>
      </c>
      <c r="AI28" s="32">
        <v>377</v>
      </c>
      <c r="AJ28" s="30" t="s">
        <v>31</v>
      </c>
      <c r="AK28" s="30"/>
      <c r="AL28" s="32">
        <v>263</v>
      </c>
      <c r="AM28" s="30" t="s">
        <v>31</v>
      </c>
      <c r="AN28" s="30"/>
      <c r="AO28" s="32">
        <v>408</v>
      </c>
      <c r="AP28" s="30" t="s">
        <v>31</v>
      </c>
      <c r="AQ28" s="32">
        <v>374</v>
      </c>
      <c r="AR28" s="16" t="s">
        <v>31</v>
      </c>
      <c r="AS28" s="32">
        <v>375</v>
      </c>
      <c r="AT28" s="41" t="s">
        <v>31</v>
      </c>
      <c r="AU28" s="32">
        <v>345</v>
      </c>
      <c r="AV28" s="41" t="s">
        <v>31</v>
      </c>
      <c r="AW28" s="32">
        <v>501</v>
      </c>
      <c r="AX28" s="41" t="s">
        <v>31</v>
      </c>
      <c r="AY28" s="41"/>
    </row>
    <row r="29" spans="2:51">
      <c r="C29" s="88" t="s">
        <v>62</v>
      </c>
      <c r="D29" s="88"/>
      <c r="E29" s="32">
        <v>24.0747</v>
      </c>
      <c r="F29" s="30" t="s">
        <v>31</v>
      </c>
      <c r="G29" s="32">
        <v>891.15440000000001</v>
      </c>
      <c r="H29" s="30" t="s">
        <v>31</v>
      </c>
      <c r="I29" s="32">
        <v>37.036999999999999</v>
      </c>
      <c r="J29" s="30" t="s">
        <v>31</v>
      </c>
      <c r="K29" s="32">
        <v>6.8784000000000001</v>
      </c>
      <c r="L29" s="30" t="s">
        <v>31</v>
      </c>
      <c r="M29" s="32">
        <v>53.262500000000003</v>
      </c>
      <c r="N29" s="30" t="s">
        <v>31</v>
      </c>
      <c r="O29" s="32">
        <v>7.3821000000000003</v>
      </c>
      <c r="P29" s="30" t="s">
        <v>31</v>
      </c>
      <c r="Q29" s="32">
        <v>18.75</v>
      </c>
      <c r="R29" s="30" t="s">
        <v>31</v>
      </c>
      <c r="S29" s="32">
        <v>77.999399999999994</v>
      </c>
      <c r="T29" s="30" t="s">
        <v>31</v>
      </c>
      <c r="U29" s="32">
        <v>175.99057100214799</v>
      </c>
      <c r="V29" s="30" t="s">
        <v>31</v>
      </c>
      <c r="W29" s="32">
        <v>374.71273190984601</v>
      </c>
      <c r="X29" s="30" t="s">
        <v>31</v>
      </c>
      <c r="Y29" s="32">
        <v>126.38500000000001</v>
      </c>
      <c r="Z29" s="30" t="s">
        <v>31</v>
      </c>
      <c r="AA29" s="32">
        <v>82.817523809523806</v>
      </c>
      <c r="AB29" s="30" t="s">
        <v>31</v>
      </c>
      <c r="AC29" s="32">
        <v>0</v>
      </c>
      <c r="AD29" s="30" t="s">
        <v>13</v>
      </c>
      <c r="AE29" s="32">
        <v>0</v>
      </c>
      <c r="AF29" s="30" t="s">
        <v>13</v>
      </c>
      <c r="AG29" s="32">
        <v>0</v>
      </c>
      <c r="AH29" s="30"/>
      <c r="AI29" s="32">
        <v>168</v>
      </c>
      <c r="AJ29" s="30" t="s">
        <v>31</v>
      </c>
      <c r="AK29" s="30"/>
      <c r="AL29" s="32">
        <v>52</v>
      </c>
      <c r="AM29" s="30" t="s">
        <v>31</v>
      </c>
      <c r="AN29" s="30"/>
      <c r="AO29" s="32">
        <v>0</v>
      </c>
      <c r="AP29" s="30"/>
      <c r="AQ29" s="32">
        <v>26</v>
      </c>
      <c r="AR29" s="16" t="s">
        <v>31</v>
      </c>
      <c r="AS29" s="32">
        <v>0</v>
      </c>
      <c r="AU29" s="32">
        <v>247</v>
      </c>
      <c r="AV29" s="41" t="s">
        <v>31</v>
      </c>
      <c r="AW29" s="32">
        <v>230</v>
      </c>
      <c r="AX29" s="41" t="s">
        <v>31</v>
      </c>
      <c r="AY29" s="41"/>
    </row>
    <row r="30" spans="2:51">
      <c r="E30" s="32"/>
      <c r="F30" s="30"/>
      <c r="G30" s="32"/>
      <c r="H30" s="30" t="s">
        <v>13</v>
      </c>
      <c r="I30" s="32"/>
      <c r="J30" s="30" t="s">
        <v>13</v>
      </c>
      <c r="K30" s="32"/>
      <c r="L30" s="30" t="s">
        <v>13</v>
      </c>
      <c r="M30" s="32"/>
      <c r="N30" s="30" t="s">
        <v>13</v>
      </c>
      <c r="O30" s="32"/>
      <c r="P30" s="30" t="s">
        <v>13</v>
      </c>
      <c r="Q30" s="32"/>
      <c r="R30" s="30" t="s">
        <v>13</v>
      </c>
      <c r="S30" s="32"/>
      <c r="T30" s="30" t="s">
        <v>13</v>
      </c>
      <c r="U30" s="32"/>
      <c r="V30" s="30" t="s">
        <v>13</v>
      </c>
      <c r="W30" s="32"/>
      <c r="X30" s="30" t="s">
        <v>13</v>
      </c>
      <c r="Y30" s="32"/>
      <c r="Z30" s="30" t="s">
        <v>13</v>
      </c>
      <c r="AA30" s="32"/>
      <c r="AB30" s="30" t="s">
        <v>13</v>
      </c>
      <c r="AC30" s="32"/>
      <c r="AD30" s="30" t="s">
        <v>13</v>
      </c>
      <c r="AE30" s="32"/>
      <c r="AF30" s="30" t="s">
        <v>13</v>
      </c>
      <c r="AG30" s="32"/>
      <c r="AH30" s="30"/>
      <c r="AI30" s="32"/>
      <c r="AJ30" s="30"/>
      <c r="AK30" s="30"/>
      <c r="AL30" s="32"/>
      <c r="AM30" s="30"/>
      <c r="AN30" s="30"/>
      <c r="AO30" s="32"/>
      <c r="AP30" s="30"/>
      <c r="AQ30" s="32"/>
      <c r="AS30" s="32"/>
      <c r="AU30" s="32"/>
      <c r="AW30" s="32"/>
    </row>
    <row r="31" spans="2:51" s="54" customFormat="1">
      <c r="B31" s="1" t="s">
        <v>92</v>
      </c>
      <c r="C31" s="1"/>
      <c r="D31" s="1"/>
      <c r="E31" s="56" t="s">
        <v>70</v>
      </c>
      <c r="F31" s="30"/>
      <c r="G31" s="29">
        <v>639298.79390000005</v>
      </c>
      <c r="H31" s="30" t="s">
        <v>13</v>
      </c>
      <c r="I31" s="29">
        <v>807746.13450000202</v>
      </c>
      <c r="J31" s="30" t="s">
        <v>13</v>
      </c>
      <c r="K31" s="29">
        <v>615637.342799993</v>
      </c>
      <c r="L31" s="30" t="s">
        <v>13</v>
      </c>
      <c r="M31" s="29">
        <v>569730.22939999297</v>
      </c>
      <c r="N31" s="30" t="s">
        <v>13</v>
      </c>
      <c r="O31" s="29">
        <v>465892.43539999501</v>
      </c>
      <c r="P31" s="30" t="s">
        <v>13</v>
      </c>
      <c r="Q31" s="29">
        <v>429442.12810000399</v>
      </c>
      <c r="R31" s="30" t="s">
        <v>13</v>
      </c>
      <c r="S31" s="29">
        <v>512974.91250000201</v>
      </c>
      <c r="T31" s="30" t="s">
        <v>13</v>
      </c>
      <c r="U31" s="29">
        <v>462444.37769767601</v>
      </c>
      <c r="V31" s="30" t="s">
        <v>13</v>
      </c>
      <c r="W31" s="29">
        <v>572514.05456040404</v>
      </c>
      <c r="X31" s="30" t="s">
        <v>13</v>
      </c>
      <c r="Y31" s="29">
        <v>565656.93315447704</v>
      </c>
      <c r="Z31" s="30" t="s">
        <v>13</v>
      </c>
      <c r="AA31" s="29">
        <v>548868.18519147101</v>
      </c>
      <c r="AB31" s="30" t="s">
        <v>13</v>
      </c>
      <c r="AC31" s="29">
        <v>418017.72721301002</v>
      </c>
      <c r="AD31" s="30" t="s">
        <v>13</v>
      </c>
      <c r="AE31" s="29">
        <v>356976.16756342398</v>
      </c>
      <c r="AF31" s="30" t="s">
        <v>13</v>
      </c>
      <c r="AG31" s="29">
        <v>352188.46822439501</v>
      </c>
      <c r="AH31" s="30"/>
      <c r="AI31" s="29">
        <v>298471</v>
      </c>
      <c r="AJ31" s="30"/>
      <c r="AK31" s="30"/>
      <c r="AL31" s="29">
        <v>214423</v>
      </c>
      <c r="AM31" s="30"/>
      <c r="AN31" s="30"/>
      <c r="AO31" s="29">
        <v>175279</v>
      </c>
      <c r="AP31" s="30"/>
      <c r="AQ31" s="29">
        <v>197347</v>
      </c>
      <c r="AS31" s="29">
        <v>154630</v>
      </c>
      <c r="AU31" s="29">
        <v>192223</v>
      </c>
      <c r="AW31" s="29">
        <v>195255</v>
      </c>
    </row>
    <row r="32" spans="2:51">
      <c r="C32" s="88" t="s">
        <v>93</v>
      </c>
      <c r="D32" s="88"/>
      <c r="E32" s="33" t="s">
        <v>70</v>
      </c>
      <c r="F32" s="30"/>
      <c r="G32" s="32">
        <v>603460.251400001</v>
      </c>
      <c r="H32" s="30" t="s">
        <v>13</v>
      </c>
      <c r="I32" s="32">
        <v>768168.46520000196</v>
      </c>
      <c r="J32" s="30" t="s">
        <v>13</v>
      </c>
      <c r="K32" s="32">
        <v>591252.62639999203</v>
      </c>
      <c r="L32" s="30" t="s">
        <v>13</v>
      </c>
      <c r="M32" s="32">
        <v>546754.11669999303</v>
      </c>
      <c r="N32" s="30" t="s">
        <v>13</v>
      </c>
      <c r="O32" s="32">
        <v>434365.50459999702</v>
      </c>
      <c r="P32" s="30" t="s">
        <v>13</v>
      </c>
      <c r="Q32" s="32">
        <v>412330.61580000399</v>
      </c>
      <c r="R32" s="30" t="s">
        <v>13</v>
      </c>
      <c r="S32" s="32">
        <v>486714.33430000098</v>
      </c>
      <c r="T32" s="30" t="s">
        <v>13</v>
      </c>
      <c r="U32" s="32">
        <v>448482.20757598203</v>
      </c>
      <c r="V32" s="30" t="s">
        <v>13</v>
      </c>
      <c r="W32" s="32">
        <v>552507.58021198597</v>
      </c>
      <c r="X32" s="30" t="s">
        <v>13</v>
      </c>
      <c r="Y32" s="32">
        <v>542499.60736846295</v>
      </c>
      <c r="Z32" s="30" t="s">
        <v>13</v>
      </c>
      <c r="AA32" s="32">
        <v>529802.35544878</v>
      </c>
      <c r="AB32" s="30" t="s">
        <v>13</v>
      </c>
      <c r="AC32" s="32">
        <v>409514.96172094799</v>
      </c>
      <c r="AD32" s="30" t="s">
        <v>13</v>
      </c>
      <c r="AE32" s="32">
        <v>352902.54141007998</v>
      </c>
      <c r="AF32" s="30" t="s">
        <v>13</v>
      </c>
      <c r="AG32" s="32">
        <v>348118.27988530602</v>
      </c>
      <c r="AH32" s="30"/>
      <c r="AI32" s="32">
        <v>293053</v>
      </c>
      <c r="AJ32" s="30"/>
      <c r="AK32" s="30"/>
      <c r="AL32" s="32">
        <v>210699</v>
      </c>
      <c r="AM32" s="30"/>
      <c r="AN32" s="30"/>
      <c r="AO32" s="32">
        <v>170745</v>
      </c>
      <c r="AP32" s="30"/>
      <c r="AQ32" s="32">
        <v>191186</v>
      </c>
      <c r="AS32" s="32">
        <v>149420</v>
      </c>
      <c r="AU32" s="32">
        <v>188748</v>
      </c>
      <c r="AW32" s="32">
        <v>192531</v>
      </c>
    </row>
    <row r="33" spans="2:51">
      <c r="C33" s="88" t="s">
        <v>94</v>
      </c>
      <c r="D33" s="88"/>
      <c r="E33" s="33" t="s">
        <v>70</v>
      </c>
      <c r="F33" s="30"/>
      <c r="G33" s="32">
        <v>35301.432399999998</v>
      </c>
      <c r="H33" s="30" t="s">
        <v>13</v>
      </c>
      <c r="I33" s="32">
        <v>39455.422599999998</v>
      </c>
      <c r="J33" s="30" t="s">
        <v>13</v>
      </c>
      <c r="K33" s="32">
        <v>22838.902699999999</v>
      </c>
      <c r="L33" s="30" t="s">
        <v>13</v>
      </c>
      <c r="M33" s="32">
        <v>22881.092700000001</v>
      </c>
      <c r="N33" s="30" t="s">
        <v>13</v>
      </c>
      <c r="O33" s="32">
        <v>31526.930799999998</v>
      </c>
      <c r="P33" s="30" t="s">
        <v>13</v>
      </c>
      <c r="Q33" s="32">
        <v>16425.740699999998</v>
      </c>
      <c r="R33" s="30" t="s">
        <v>13</v>
      </c>
      <c r="S33" s="32">
        <v>26170.589199999999</v>
      </c>
      <c r="T33" s="30" t="s">
        <v>13</v>
      </c>
      <c r="U33" s="32">
        <v>13585.972596806199</v>
      </c>
      <c r="V33" s="30" t="s">
        <v>13</v>
      </c>
      <c r="W33" s="32">
        <v>20006.4743484192</v>
      </c>
      <c r="X33" s="30" t="s">
        <v>13</v>
      </c>
      <c r="Y33" s="32">
        <v>22578.994702910299</v>
      </c>
      <c r="Z33" s="30" t="s">
        <v>13</v>
      </c>
      <c r="AA33" s="32">
        <v>18952.167100913601</v>
      </c>
      <c r="AB33" s="30" t="s">
        <v>13</v>
      </c>
      <c r="AC33" s="32">
        <v>8275.2396294841401</v>
      </c>
      <c r="AD33" s="30" t="s">
        <v>13</v>
      </c>
      <c r="AE33" s="32">
        <v>4073.6261533431898</v>
      </c>
      <c r="AF33" s="30" t="s">
        <v>13</v>
      </c>
      <c r="AG33" s="32">
        <v>4070.1883390892599</v>
      </c>
      <c r="AH33" s="30"/>
      <c r="AI33" s="32">
        <v>5418</v>
      </c>
      <c r="AJ33" s="30"/>
      <c r="AK33" s="30"/>
      <c r="AL33" s="32">
        <v>3724</v>
      </c>
      <c r="AM33" s="30"/>
      <c r="AN33" s="30"/>
      <c r="AO33" s="32">
        <v>4468</v>
      </c>
      <c r="AP33" s="30"/>
      <c r="AQ33" s="32">
        <v>6027</v>
      </c>
      <c r="AS33" s="32">
        <v>5169</v>
      </c>
      <c r="AU33" s="32">
        <v>3475</v>
      </c>
      <c r="AW33" s="32">
        <v>2638</v>
      </c>
    </row>
    <row r="34" spans="2:51">
      <c r="C34" s="88" t="s">
        <v>62</v>
      </c>
      <c r="D34" s="88"/>
      <c r="E34" s="33" t="s">
        <v>70</v>
      </c>
      <c r="F34" s="30"/>
      <c r="G34" s="32">
        <v>537.11009999999999</v>
      </c>
      <c r="H34" s="30" t="s">
        <v>31</v>
      </c>
      <c r="I34" s="32">
        <v>122.2467</v>
      </c>
      <c r="J34" s="30" t="s">
        <v>31</v>
      </c>
      <c r="K34" s="32">
        <v>1545.8136999999999</v>
      </c>
      <c r="L34" s="30" t="s">
        <v>31</v>
      </c>
      <c r="M34" s="32">
        <v>95.02</v>
      </c>
      <c r="N34" s="30" t="s">
        <v>31</v>
      </c>
      <c r="O34" s="32">
        <v>0</v>
      </c>
      <c r="P34" s="30" t="s">
        <v>13</v>
      </c>
      <c r="Q34" s="32">
        <v>685.77160000000003</v>
      </c>
      <c r="R34" s="30" t="s">
        <v>31</v>
      </c>
      <c r="S34" s="32">
        <v>89.989000000000004</v>
      </c>
      <c r="T34" s="30" t="s">
        <v>31</v>
      </c>
      <c r="U34" s="32">
        <v>376.19752488806398</v>
      </c>
      <c r="V34" s="30" t="s">
        <v>31</v>
      </c>
      <c r="W34" s="32">
        <v>0</v>
      </c>
      <c r="X34" s="30" t="s">
        <v>13</v>
      </c>
      <c r="Y34" s="32">
        <v>578.33108310618695</v>
      </c>
      <c r="Z34" s="30" t="s">
        <v>31</v>
      </c>
      <c r="AA34" s="32">
        <v>113.662641769269</v>
      </c>
      <c r="AB34" s="30" t="s">
        <v>31</v>
      </c>
      <c r="AC34" s="32">
        <v>227.52586257848799</v>
      </c>
      <c r="AD34" s="30" t="s">
        <v>31</v>
      </c>
      <c r="AE34" s="32">
        <v>0</v>
      </c>
      <c r="AF34" s="30" t="s">
        <v>13</v>
      </c>
      <c r="AG34" s="32">
        <v>0</v>
      </c>
      <c r="AH34" s="30"/>
      <c r="AI34" s="32">
        <v>0</v>
      </c>
      <c r="AJ34" s="30"/>
      <c r="AK34" s="30"/>
      <c r="AL34" s="32">
        <v>0</v>
      </c>
      <c r="AM34" s="30"/>
      <c r="AN34" s="30"/>
      <c r="AO34" s="32">
        <v>66</v>
      </c>
      <c r="AP34" s="30"/>
      <c r="AQ34" s="32">
        <v>133</v>
      </c>
      <c r="AR34" s="16" t="s">
        <v>31</v>
      </c>
      <c r="AS34" s="32">
        <v>43</v>
      </c>
      <c r="AT34" s="16" t="s">
        <v>31</v>
      </c>
      <c r="AU34" s="32">
        <v>0</v>
      </c>
      <c r="AW34" s="32">
        <v>86</v>
      </c>
      <c r="AY34" s="16" t="s">
        <v>31</v>
      </c>
    </row>
    <row r="35" spans="2:51">
      <c r="E35" s="32"/>
      <c r="F35" s="30"/>
      <c r="G35" s="32"/>
      <c r="H35" s="30" t="s">
        <v>13</v>
      </c>
      <c r="I35" s="32"/>
      <c r="J35" s="30" t="s">
        <v>13</v>
      </c>
      <c r="K35" s="32"/>
      <c r="L35" s="30" t="s">
        <v>13</v>
      </c>
      <c r="M35" s="32"/>
      <c r="N35" s="30" t="s">
        <v>13</v>
      </c>
      <c r="O35" s="32"/>
      <c r="P35" s="30" t="s">
        <v>13</v>
      </c>
      <c r="Q35" s="32"/>
      <c r="R35" s="30" t="s">
        <v>13</v>
      </c>
      <c r="S35" s="32"/>
      <c r="T35" s="30" t="s">
        <v>13</v>
      </c>
      <c r="U35" s="32"/>
      <c r="V35" s="30" t="s">
        <v>13</v>
      </c>
      <c r="W35" s="32"/>
      <c r="X35" s="30" t="s">
        <v>13</v>
      </c>
      <c r="Y35" s="32"/>
      <c r="Z35" s="30" t="s">
        <v>13</v>
      </c>
      <c r="AA35" s="32"/>
      <c r="AB35" s="30" t="s">
        <v>13</v>
      </c>
      <c r="AC35" s="32"/>
      <c r="AD35" s="30" t="s">
        <v>13</v>
      </c>
      <c r="AE35" s="32"/>
      <c r="AF35" s="30" t="s">
        <v>13</v>
      </c>
      <c r="AG35" s="32"/>
      <c r="AH35" s="30"/>
      <c r="AI35" s="32"/>
      <c r="AJ35" s="30"/>
      <c r="AK35" s="30"/>
      <c r="AL35" s="32"/>
      <c r="AM35" s="30"/>
      <c r="AN35" s="30"/>
      <c r="AO35" s="32"/>
      <c r="AP35" s="30"/>
      <c r="AQ35" s="32"/>
      <c r="AS35" s="32"/>
      <c r="AU35" s="32"/>
      <c r="AW35" s="32"/>
    </row>
    <row r="36" spans="2:51" s="54" customFormat="1">
      <c r="B36" s="1" t="s">
        <v>95</v>
      </c>
      <c r="C36" s="1"/>
      <c r="D36" s="1"/>
      <c r="E36" s="29">
        <v>636877.22730000096</v>
      </c>
      <c r="F36" s="30"/>
      <c r="G36" s="29">
        <v>639298.79390000005</v>
      </c>
      <c r="H36" s="30" t="s">
        <v>13</v>
      </c>
      <c r="I36" s="29">
        <v>807746.13450000202</v>
      </c>
      <c r="J36" s="30" t="s">
        <v>13</v>
      </c>
      <c r="K36" s="29">
        <v>615637.342799993</v>
      </c>
      <c r="L36" s="30" t="s">
        <v>13</v>
      </c>
      <c r="M36" s="29">
        <v>569730.22939999297</v>
      </c>
      <c r="N36" s="30" t="s">
        <v>13</v>
      </c>
      <c r="O36" s="29">
        <v>465892.43539999501</v>
      </c>
      <c r="P36" s="30" t="s">
        <v>13</v>
      </c>
      <c r="Q36" s="29">
        <v>429442.12810000399</v>
      </c>
      <c r="R36" s="30" t="s">
        <v>13</v>
      </c>
      <c r="S36" s="29">
        <v>512974.91250000201</v>
      </c>
      <c r="T36" s="30" t="s">
        <v>13</v>
      </c>
      <c r="U36" s="29">
        <v>462444.37769767601</v>
      </c>
      <c r="V36" s="30" t="s">
        <v>13</v>
      </c>
      <c r="W36" s="29">
        <v>572514.05456040404</v>
      </c>
      <c r="X36" s="30" t="s">
        <v>13</v>
      </c>
      <c r="Y36" s="29">
        <v>565656.93315447704</v>
      </c>
      <c r="Z36" s="30" t="s">
        <v>13</v>
      </c>
      <c r="AA36" s="29">
        <v>548868.18519147101</v>
      </c>
      <c r="AB36" s="30" t="s">
        <v>13</v>
      </c>
      <c r="AC36" s="29">
        <v>418017.72721301002</v>
      </c>
      <c r="AD36" s="30" t="s">
        <v>13</v>
      </c>
      <c r="AE36" s="29">
        <v>356976.16756342398</v>
      </c>
      <c r="AF36" s="30" t="s">
        <v>13</v>
      </c>
      <c r="AG36" s="29">
        <v>352188.46822439902</v>
      </c>
      <c r="AH36" s="30" t="s">
        <v>13</v>
      </c>
      <c r="AI36" s="29">
        <v>298470</v>
      </c>
      <c r="AJ36" s="30"/>
      <c r="AK36" s="30"/>
      <c r="AL36" s="29">
        <v>214423</v>
      </c>
      <c r="AM36" s="30"/>
      <c r="AN36" s="30"/>
      <c r="AO36" s="29">
        <v>175278</v>
      </c>
      <c r="AP36" s="30"/>
      <c r="AQ36" s="29">
        <v>197347</v>
      </c>
      <c r="AS36" s="29">
        <v>154630</v>
      </c>
      <c r="AU36" s="29">
        <v>192223</v>
      </c>
      <c r="AW36" s="29">
        <v>195255</v>
      </c>
    </row>
    <row r="37" spans="2:51">
      <c r="C37" s="88" t="s">
        <v>96</v>
      </c>
      <c r="D37" s="88"/>
      <c r="E37" s="32">
        <v>44565.696100000001</v>
      </c>
      <c r="F37" s="30"/>
      <c r="G37" s="32">
        <v>34719.0337</v>
      </c>
      <c r="H37" s="30" t="s">
        <v>13</v>
      </c>
      <c r="I37" s="32">
        <v>46035.1394</v>
      </c>
      <c r="J37" s="30" t="s">
        <v>13</v>
      </c>
      <c r="K37" s="32">
        <v>20663.3446</v>
      </c>
      <c r="L37" s="30" t="s">
        <v>13</v>
      </c>
      <c r="M37" s="32">
        <v>26930.810600000001</v>
      </c>
      <c r="N37" s="30" t="s">
        <v>13</v>
      </c>
      <c r="O37" s="32">
        <v>31837.252</v>
      </c>
      <c r="P37" s="30" t="s">
        <v>13</v>
      </c>
      <c r="Q37" s="32">
        <v>16858.8658</v>
      </c>
      <c r="R37" s="30" t="s">
        <v>13</v>
      </c>
      <c r="S37" s="32">
        <v>22733.853200000001</v>
      </c>
      <c r="T37" s="30" t="s">
        <v>13</v>
      </c>
      <c r="U37" s="32">
        <v>14853.3054472886</v>
      </c>
      <c r="V37" s="30" t="s">
        <v>13</v>
      </c>
      <c r="W37" s="32">
        <v>23956.936591875601</v>
      </c>
      <c r="X37" s="30" t="s">
        <v>13</v>
      </c>
      <c r="Y37" s="32">
        <v>27396.019804193998</v>
      </c>
      <c r="Z37" s="30" t="s">
        <v>13</v>
      </c>
      <c r="AA37" s="32">
        <v>21657.5164026194</v>
      </c>
      <c r="AB37" s="30" t="s">
        <v>13</v>
      </c>
      <c r="AC37" s="32">
        <v>9521.6135582412207</v>
      </c>
      <c r="AD37" s="30" t="s">
        <v>13</v>
      </c>
      <c r="AE37" s="32">
        <v>5973.9636710937202</v>
      </c>
      <c r="AF37" s="30" t="s">
        <v>13</v>
      </c>
      <c r="AG37" s="32">
        <v>5574.95531637569</v>
      </c>
      <c r="AH37" s="30" t="s">
        <v>13</v>
      </c>
      <c r="AI37" s="32">
        <v>6536</v>
      </c>
      <c r="AJ37" s="30"/>
      <c r="AK37" s="30"/>
      <c r="AL37" s="32">
        <v>3436</v>
      </c>
      <c r="AM37" s="30"/>
      <c r="AN37" s="30"/>
      <c r="AO37" s="32">
        <v>4277</v>
      </c>
      <c r="AP37" s="30"/>
      <c r="AQ37" s="32">
        <v>7218</v>
      </c>
      <c r="AS37" s="32">
        <v>6723</v>
      </c>
      <c r="AU37" s="32">
        <v>6039</v>
      </c>
      <c r="AW37" s="32">
        <v>5893</v>
      </c>
    </row>
    <row r="38" spans="2:51">
      <c r="C38" s="88" t="s">
        <v>97</v>
      </c>
      <c r="D38" s="88"/>
      <c r="E38" s="32">
        <v>117325.95849999999</v>
      </c>
      <c r="F38" s="30"/>
      <c r="G38" s="32">
        <v>137651.71040000001</v>
      </c>
      <c r="H38" s="30" t="s">
        <v>13</v>
      </c>
      <c r="I38" s="32">
        <v>138037.5356</v>
      </c>
      <c r="J38" s="30" t="s">
        <v>13</v>
      </c>
      <c r="K38" s="32">
        <v>91373.623500000205</v>
      </c>
      <c r="L38" s="30" t="s">
        <v>13</v>
      </c>
      <c r="M38" s="32">
        <v>89114.852800000197</v>
      </c>
      <c r="N38" s="30" t="s">
        <v>13</v>
      </c>
      <c r="O38" s="32">
        <v>70077.546100000196</v>
      </c>
      <c r="P38" s="30" t="s">
        <v>13</v>
      </c>
      <c r="Q38" s="32">
        <v>51468.943099999997</v>
      </c>
      <c r="R38" s="30" t="s">
        <v>13</v>
      </c>
      <c r="S38" s="32">
        <v>59323.675499999903</v>
      </c>
      <c r="T38" s="30" t="s">
        <v>13</v>
      </c>
      <c r="U38" s="32">
        <v>47446.674258966603</v>
      </c>
      <c r="V38" s="30" t="s">
        <v>13</v>
      </c>
      <c r="W38" s="32">
        <v>57833.517115180002</v>
      </c>
      <c r="X38" s="30" t="s">
        <v>13</v>
      </c>
      <c r="Y38" s="32">
        <v>54213.418830019698</v>
      </c>
      <c r="Z38" s="30" t="s">
        <v>13</v>
      </c>
      <c r="AA38" s="32">
        <v>45684.9727597901</v>
      </c>
      <c r="AB38" s="30" t="s">
        <v>13</v>
      </c>
      <c r="AC38" s="32">
        <v>28456.166694432399</v>
      </c>
      <c r="AD38" s="30" t="s">
        <v>13</v>
      </c>
      <c r="AE38" s="32">
        <v>27422.9678679588</v>
      </c>
      <c r="AF38" s="30" t="s">
        <v>13</v>
      </c>
      <c r="AG38" s="32">
        <v>30673.806618823601</v>
      </c>
      <c r="AH38" s="30" t="s">
        <v>13</v>
      </c>
      <c r="AI38" s="32">
        <v>27657</v>
      </c>
      <c r="AJ38" s="30"/>
      <c r="AK38" s="30"/>
      <c r="AL38" s="32">
        <v>18819</v>
      </c>
      <c r="AM38" s="30"/>
      <c r="AN38" s="30"/>
      <c r="AO38" s="32">
        <v>16520</v>
      </c>
      <c r="AP38" s="30"/>
      <c r="AQ38" s="32">
        <v>17007</v>
      </c>
      <c r="AS38" s="32">
        <v>12712</v>
      </c>
      <c r="AU38" s="32">
        <v>15034</v>
      </c>
      <c r="AW38" s="32">
        <v>11847</v>
      </c>
    </row>
    <row r="39" spans="2:51">
      <c r="C39" s="88" t="s">
        <v>98</v>
      </c>
      <c r="D39" s="88"/>
      <c r="E39" s="32">
        <v>199347.64070000101</v>
      </c>
      <c r="F39" s="30"/>
      <c r="G39" s="32">
        <v>164956.67449999999</v>
      </c>
      <c r="H39" s="30" t="s">
        <v>13</v>
      </c>
      <c r="I39" s="32">
        <v>227000.05989999999</v>
      </c>
      <c r="J39" s="30" t="s">
        <v>13</v>
      </c>
      <c r="K39" s="32">
        <v>172167.88489999899</v>
      </c>
      <c r="L39" s="30" t="s">
        <v>13</v>
      </c>
      <c r="M39" s="32">
        <v>145452.94630000001</v>
      </c>
      <c r="N39" s="30" t="s">
        <v>13</v>
      </c>
      <c r="O39" s="32">
        <v>133930.46539999999</v>
      </c>
      <c r="P39" s="30" t="s">
        <v>13</v>
      </c>
      <c r="Q39" s="32">
        <v>99074.532300000195</v>
      </c>
      <c r="R39" s="30" t="s">
        <v>13</v>
      </c>
      <c r="S39" s="32">
        <v>114389.8223</v>
      </c>
      <c r="T39" s="30" t="s">
        <v>13</v>
      </c>
      <c r="U39" s="32">
        <v>100954.447325731</v>
      </c>
      <c r="V39" s="30" t="s">
        <v>13</v>
      </c>
      <c r="W39" s="32">
        <v>133571.03644843001</v>
      </c>
      <c r="X39" s="30" t="s">
        <v>13</v>
      </c>
      <c r="Y39" s="32">
        <v>132652.94350033399</v>
      </c>
      <c r="Z39" s="30" t="s">
        <v>13</v>
      </c>
      <c r="AA39" s="32">
        <v>133973.93544880699</v>
      </c>
      <c r="AB39" s="30" t="s">
        <v>13</v>
      </c>
      <c r="AC39" s="32">
        <v>83855.3103772779</v>
      </c>
      <c r="AD39" s="30" t="s">
        <v>13</v>
      </c>
      <c r="AE39" s="32">
        <v>79744.164836300901</v>
      </c>
      <c r="AF39" s="30" t="s">
        <v>13</v>
      </c>
      <c r="AG39" s="32">
        <v>76261.451419644203</v>
      </c>
      <c r="AH39" s="30" t="s">
        <v>13</v>
      </c>
      <c r="AI39" s="32">
        <v>58634</v>
      </c>
      <c r="AJ39" s="30"/>
      <c r="AK39" s="30"/>
      <c r="AL39" s="32">
        <v>43565</v>
      </c>
      <c r="AM39" s="30"/>
      <c r="AN39" s="30"/>
      <c r="AO39" s="32">
        <v>33404</v>
      </c>
      <c r="AP39" s="30"/>
      <c r="AQ39" s="32">
        <v>37496</v>
      </c>
      <c r="AS39" s="32">
        <v>27394</v>
      </c>
      <c r="AU39" s="32">
        <v>27669</v>
      </c>
      <c r="AW39" s="32">
        <v>28293</v>
      </c>
    </row>
    <row r="40" spans="2:51">
      <c r="C40" s="88" t="s">
        <v>99</v>
      </c>
      <c r="D40" s="88"/>
      <c r="E40" s="32">
        <v>58095.770400000001</v>
      </c>
      <c r="F40" s="30"/>
      <c r="G40" s="32">
        <v>74052.050700000007</v>
      </c>
      <c r="H40" s="30" t="s">
        <v>13</v>
      </c>
      <c r="I40" s="32">
        <v>105390.72840000001</v>
      </c>
      <c r="J40" s="30" t="s">
        <v>13</v>
      </c>
      <c r="K40" s="32">
        <v>84945.658800000005</v>
      </c>
      <c r="L40" s="30" t="s">
        <v>13</v>
      </c>
      <c r="M40" s="32">
        <v>79167.315300000206</v>
      </c>
      <c r="N40" s="30" t="s">
        <v>13</v>
      </c>
      <c r="O40" s="32">
        <v>56454.415300000001</v>
      </c>
      <c r="P40" s="30" t="s">
        <v>13</v>
      </c>
      <c r="Q40" s="32">
        <v>46579.92</v>
      </c>
      <c r="R40" s="30" t="s">
        <v>13</v>
      </c>
      <c r="S40" s="32">
        <v>55039.1650999997</v>
      </c>
      <c r="T40" s="30" t="s">
        <v>13</v>
      </c>
      <c r="U40" s="32">
        <v>57400.811435620701</v>
      </c>
      <c r="V40" s="30" t="s">
        <v>13</v>
      </c>
      <c r="W40" s="32">
        <v>65237.1170084775</v>
      </c>
      <c r="X40" s="30" t="s">
        <v>13</v>
      </c>
      <c r="Y40" s="32">
        <v>63893.777325315299</v>
      </c>
      <c r="Z40" s="30" t="s">
        <v>13</v>
      </c>
      <c r="AA40" s="32">
        <v>60911.018050699902</v>
      </c>
      <c r="AB40" s="30" t="s">
        <v>13</v>
      </c>
      <c r="AC40" s="32">
        <v>54859.134637588097</v>
      </c>
      <c r="AD40" s="30" t="s">
        <v>13</v>
      </c>
      <c r="AE40" s="32">
        <v>46538.045572602103</v>
      </c>
      <c r="AF40" s="30" t="s">
        <v>13</v>
      </c>
      <c r="AG40" s="32">
        <v>40696.4023170031</v>
      </c>
      <c r="AH40" s="30" t="s">
        <v>13</v>
      </c>
      <c r="AI40" s="32">
        <v>34469</v>
      </c>
      <c r="AJ40" s="30"/>
      <c r="AK40" s="30"/>
      <c r="AL40" s="32">
        <v>24239</v>
      </c>
      <c r="AM40" s="30"/>
      <c r="AN40" s="30"/>
      <c r="AO40" s="32">
        <v>17773</v>
      </c>
      <c r="AP40" s="30"/>
      <c r="AQ40" s="32">
        <v>22565</v>
      </c>
      <c r="AS40" s="32">
        <v>14818</v>
      </c>
      <c r="AU40" s="32">
        <v>21014</v>
      </c>
      <c r="AW40" s="32">
        <v>19217</v>
      </c>
    </row>
    <row r="41" spans="2:51">
      <c r="C41" s="88" t="s">
        <v>100</v>
      </c>
      <c r="D41" s="88"/>
      <c r="E41" s="32">
        <v>134144.66250000001</v>
      </c>
      <c r="F41" s="30"/>
      <c r="G41" s="32">
        <v>154007.10089999999</v>
      </c>
      <c r="H41" s="30" t="s">
        <v>13</v>
      </c>
      <c r="I41" s="32">
        <v>188324.61910000001</v>
      </c>
      <c r="J41" s="30" t="s">
        <v>13</v>
      </c>
      <c r="K41" s="32">
        <v>166540.63579999999</v>
      </c>
      <c r="L41" s="30" t="s">
        <v>13</v>
      </c>
      <c r="M41" s="32">
        <v>159648.3216</v>
      </c>
      <c r="N41" s="30" t="s">
        <v>13</v>
      </c>
      <c r="O41" s="32">
        <v>117000.3217</v>
      </c>
      <c r="P41" s="30" t="s">
        <v>13</v>
      </c>
      <c r="Q41" s="32">
        <v>140472.1256</v>
      </c>
      <c r="R41" s="30" t="s">
        <v>13</v>
      </c>
      <c r="S41" s="32">
        <v>174535.15020000099</v>
      </c>
      <c r="T41" s="30" t="s">
        <v>13</v>
      </c>
      <c r="U41" s="32">
        <v>147701.04080327199</v>
      </c>
      <c r="V41" s="30" t="s">
        <v>13</v>
      </c>
      <c r="W41" s="32">
        <v>202529.078119254</v>
      </c>
      <c r="X41" s="30" t="s">
        <v>13</v>
      </c>
      <c r="Y41" s="32">
        <v>184619.36911649501</v>
      </c>
      <c r="Z41" s="30" t="s">
        <v>13</v>
      </c>
      <c r="AA41" s="32">
        <v>184728.844636483</v>
      </c>
      <c r="AB41" s="30" t="s">
        <v>13</v>
      </c>
      <c r="AC41" s="32">
        <v>150625.50822033401</v>
      </c>
      <c r="AD41" s="30" t="s">
        <v>13</v>
      </c>
      <c r="AE41" s="32">
        <v>123523.640458707</v>
      </c>
      <c r="AF41" s="30" t="s">
        <v>13</v>
      </c>
      <c r="AG41" s="32">
        <v>123227.31684259399</v>
      </c>
      <c r="AH41" s="30" t="s">
        <v>13</v>
      </c>
      <c r="AI41" s="32">
        <v>103412</v>
      </c>
      <c r="AJ41" s="30"/>
      <c r="AK41" s="30"/>
      <c r="AL41" s="32">
        <v>80523</v>
      </c>
      <c r="AM41" s="30"/>
      <c r="AN41" s="30"/>
      <c r="AO41" s="32">
        <v>64254</v>
      </c>
      <c r="AP41" s="30"/>
      <c r="AQ41" s="32">
        <v>72432</v>
      </c>
      <c r="AS41" s="32">
        <v>53033</v>
      </c>
      <c r="AU41" s="32">
        <v>73172</v>
      </c>
      <c r="AW41" s="32">
        <v>78121</v>
      </c>
    </row>
    <row r="42" spans="2:51">
      <c r="C42" s="88" t="s">
        <v>101</v>
      </c>
      <c r="D42" s="88"/>
      <c r="E42" s="32">
        <v>30466.315699999999</v>
      </c>
      <c r="F42" s="30"/>
      <c r="G42" s="32">
        <v>30628.0173</v>
      </c>
      <c r="H42" s="30" t="s">
        <v>13</v>
      </c>
      <c r="I42" s="32">
        <v>37745.078000000001</v>
      </c>
      <c r="J42" s="30" t="s">
        <v>13</v>
      </c>
      <c r="K42" s="32">
        <v>29887.3341</v>
      </c>
      <c r="L42" s="30" t="s">
        <v>13</v>
      </c>
      <c r="M42" s="32">
        <v>26479.177899999999</v>
      </c>
      <c r="N42" s="30" t="s">
        <v>13</v>
      </c>
      <c r="O42" s="32">
        <v>21278.576700000001</v>
      </c>
      <c r="P42" s="30" t="s">
        <v>13</v>
      </c>
      <c r="Q42" s="32">
        <v>26396.285100000001</v>
      </c>
      <c r="R42" s="30" t="s">
        <v>13</v>
      </c>
      <c r="S42" s="32">
        <v>28777.957299999998</v>
      </c>
      <c r="T42" s="30" t="s">
        <v>13</v>
      </c>
      <c r="U42" s="32">
        <v>44006.660433631201</v>
      </c>
      <c r="V42" s="30" t="s">
        <v>13</v>
      </c>
      <c r="W42" s="32">
        <v>39361.034763875999</v>
      </c>
      <c r="X42" s="30" t="s">
        <v>13</v>
      </c>
      <c r="Y42" s="32">
        <v>34400.950990461599</v>
      </c>
      <c r="Z42" s="30" t="s">
        <v>13</v>
      </c>
      <c r="AA42" s="32">
        <v>35507.415500757699</v>
      </c>
      <c r="AB42" s="30" t="s">
        <v>13</v>
      </c>
      <c r="AC42" s="32">
        <v>35052.7876478736</v>
      </c>
      <c r="AD42" s="30" t="s">
        <v>13</v>
      </c>
      <c r="AE42" s="32">
        <v>28650.6026749128</v>
      </c>
      <c r="AF42" s="30" t="s">
        <v>13</v>
      </c>
      <c r="AG42" s="32">
        <v>28530.084765805601</v>
      </c>
      <c r="AH42" s="30" t="s">
        <v>13</v>
      </c>
      <c r="AI42" s="32">
        <v>25087</v>
      </c>
      <c r="AJ42" s="30"/>
      <c r="AK42" s="30"/>
      <c r="AL42" s="32">
        <v>12947</v>
      </c>
      <c r="AM42" s="30"/>
      <c r="AN42" s="30"/>
      <c r="AO42" s="32">
        <v>11861</v>
      </c>
      <c r="AP42" s="30"/>
      <c r="AQ42" s="32">
        <v>12386</v>
      </c>
      <c r="AS42" s="32">
        <v>13079</v>
      </c>
      <c r="AU42" s="32">
        <v>14379</v>
      </c>
      <c r="AW42" s="32">
        <v>18284</v>
      </c>
    </row>
    <row r="43" spans="2:51">
      <c r="C43" s="88" t="s">
        <v>102</v>
      </c>
      <c r="D43" s="88"/>
      <c r="E43" s="32">
        <v>36585.623399999997</v>
      </c>
      <c r="F43" s="30"/>
      <c r="G43" s="32">
        <v>36127.253299999997</v>
      </c>
      <c r="H43" s="30" t="s">
        <v>13</v>
      </c>
      <c r="I43" s="32">
        <v>49567.31</v>
      </c>
      <c r="J43" s="30" t="s">
        <v>13</v>
      </c>
      <c r="K43" s="32">
        <v>44331.726100000102</v>
      </c>
      <c r="L43" s="30" t="s">
        <v>13</v>
      </c>
      <c r="M43" s="32">
        <v>37226.337299999999</v>
      </c>
      <c r="N43" s="30" t="s">
        <v>13</v>
      </c>
      <c r="O43" s="32">
        <v>29516.656999999999</v>
      </c>
      <c r="P43" s="30" t="s">
        <v>13</v>
      </c>
      <c r="Q43" s="32">
        <v>42963.720800000003</v>
      </c>
      <c r="R43" s="30" t="s">
        <v>13</v>
      </c>
      <c r="S43" s="32">
        <v>49872.232000000004</v>
      </c>
      <c r="T43" s="30" t="s">
        <v>13</v>
      </c>
      <c r="U43" s="32">
        <v>42805.524135057603</v>
      </c>
      <c r="V43" s="30" t="s">
        <v>13</v>
      </c>
      <c r="W43" s="32">
        <v>44939.997866306701</v>
      </c>
      <c r="X43" s="30" t="s">
        <v>13</v>
      </c>
      <c r="Y43" s="32">
        <v>60068.013493775201</v>
      </c>
      <c r="Z43" s="30" t="s">
        <v>13</v>
      </c>
      <c r="AA43" s="32">
        <v>59412.892301006199</v>
      </c>
      <c r="AB43" s="30" t="s">
        <v>13</v>
      </c>
      <c r="AC43" s="32">
        <v>49326.904722557498</v>
      </c>
      <c r="AD43" s="30" t="s">
        <v>13</v>
      </c>
      <c r="AE43" s="32">
        <v>39047.896767001897</v>
      </c>
      <c r="AF43" s="30" t="s">
        <v>13</v>
      </c>
      <c r="AG43" s="32">
        <v>39044.993035013104</v>
      </c>
      <c r="AH43" s="30" t="s">
        <v>13</v>
      </c>
      <c r="AI43" s="32">
        <v>34112</v>
      </c>
      <c r="AJ43" s="30"/>
      <c r="AK43" s="30"/>
      <c r="AL43" s="32">
        <v>25837</v>
      </c>
      <c r="AM43" s="30"/>
      <c r="AN43" s="30"/>
      <c r="AO43" s="32">
        <v>22670</v>
      </c>
      <c r="AP43" s="30"/>
      <c r="AQ43" s="32">
        <v>23841</v>
      </c>
      <c r="AS43" s="32">
        <v>21695</v>
      </c>
      <c r="AU43" s="32">
        <v>29347</v>
      </c>
      <c r="AW43" s="32">
        <v>28578</v>
      </c>
    </row>
    <row r="44" spans="2:51">
      <c r="C44" s="88" t="s">
        <v>103</v>
      </c>
      <c r="D44" s="88"/>
      <c r="E44" s="32">
        <v>11845.778</v>
      </c>
      <c r="F44" s="30"/>
      <c r="G44" s="32">
        <v>6457.8486999999996</v>
      </c>
      <c r="H44" s="30" t="s">
        <v>13</v>
      </c>
      <c r="I44" s="32">
        <v>15354.239600000001</v>
      </c>
      <c r="J44" s="30" t="s">
        <v>13</v>
      </c>
      <c r="K44" s="32">
        <v>5590.7449999999999</v>
      </c>
      <c r="L44" s="30" t="s">
        <v>13</v>
      </c>
      <c r="M44" s="32">
        <v>5586.2186000000002</v>
      </c>
      <c r="N44" s="30" t="s">
        <v>13</v>
      </c>
      <c r="O44" s="32">
        <v>4179.8162000000002</v>
      </c>
      <c r="P44" s="30" t="s">
        <v>13</v>
      </c>
      <c r="Q44" s="32">
        <v>5262.4567999999999</v>
      </c>
      <c r="R44" s="30" t="s">
        <v>13</v>
      </c>
      <c r="S44" s="32">
        <v>8303.0568999999996</v>
      </c>
      <c r="T44" s="30" t="s">
        <v>13</v>
      </c>
      <c r="U44" s="32">
        <v>7193.5811581067401</v>
      </c>
      <c r="V44" s="30" t="s">
        <v>13</v>
      </c>
      <c r="W44" s="32">
        <v>4967.71924701236</v>
      </c>
      <c r="X44" s="30" t="s">
        <v>13</v>
      </c>
      <c r="Y44" s="32">
        <v>8061.1696494623502</v>
      </c>
      <c r="Z44" s="30" t="s">
        <v>13</v>
      </c>
      <c r="AA44" s="32">
        <v>6758.8793929768499</v>
      </c>
      <c r="AB44" s="30" t="s">
        <v>13</v>
      </c>
      <c r="AC44" s="32">
        <v>6304.7157193513804</v>
      </c>
      <c r="AD44" s="30" t="s">
        <v>13</v>
      </c>
      <c r="AE44" s="32">
        <v>6074.8857148355301</v>
      </c>
      <c r="AF44" s="30" t="s">
        <v>13</v>
      </c>
      <c r="AG44" s="32">
        <v>7967.3606585873304</v>
      </c>
      <c r="AH44" s="30" t="s">
        <v>13</v>
      </c>
      <c r="AI44" s="32">
        <v>8285</v>
      </c>
      <c r="AJ44" s="30"/>
      <c r="AK44" s="30"/>
      <c r="AL44" s="32">
        <v>4898</v>
      </c>
      <c r="AM44" s="30"/>
      <c r="AN44" s="30"/>
      <c r="AO44" s="32">
        <v>3846</v>
      </c>
      <c r="AP44" s="30"/>
      <c r="AQ44" s="32">
        <v>4175</v>
      </c>
      <c r="AS44" s="32">
        <v>4794</v>
      </c>
      <c r="AU44" s="32">
        <v>4609</v>
      </c>
      <c r="AW44" s="32">
        <v>3924</v>
      </c>
    </row>
    <row r="45" spans="2:51" ht="15" customHeight="1">
      <c r="C45" s="88" t="s">
        <v>62</v>
      </c>
      <c r="D45" s="88"/>
      <c r="E45" s="32">
        <v>4499.7820000000002</v>
      </c>
      <c r="F45" s="30" t="s">
        <v>31</v>
      </c>
      <c r="G45" s="32">
        <v>699.10440000000006</v>
      </c>
      <c r="H45" s="30" t="s">
        <v>31</v>
      </c>
      <c r="I45" s="32">
        <v>291.42450000000002</v>
      </c>
      <c r="J45" s="30" t="s">
        <v>31</v>
      </c>
      <c r="K45" s="32">
        <v>136.38999999999999</v>
      </c>
      <c r="L45" s="30" t="s">
        <v>31</v>
      </c>
      <c r="M45" s="32">
        <v>124.249</v>
      </c>
      <c r="N45" s="30" t="s">
        <v>31</v>
      </c>
      <c r="O45" s="32">
        <v>1617.385</v>
      </c>
      <c r="P45" s="30" t="s">
        <v>31</v>
      </c>
      <c r="Q45" s="32">
        <v>365.27859999999998</v>
      </c>
      <c r="R45" s="30" t="s">
        <v>31</v>
      </c>
      <c r="S45" s="32">
        <v>0</v>
      </c>
      <c r="T45" s="30" t="s">
        <v>13</v>
      </c>
      <c r="U45" s="32">
        <v>82.332700000000003</v>
      </c>
      <c r="V45" s="30" t="s">
        <v>31</v>
      </c>
      <c r="W45" s="32">
        <v>117.6174</v>
      </c>
      <c r="X45" s="30" t="s">
        <v>31</v>
      </c>
      <c r="Y45" s="32">
        <v>351.27044440532302</v>
      </c>
      <c r="Z45" s="30" t="s">
        <v>31</v>
      </c>
      <c r="AA45" s="32">
        <v>232.71069830690601</v>
      </c>
      <c r="AB45" s="30" t="s">
        <v>31</v>
      </c>
      <c r="AC45" s="32">
        <v>15.585635359116001</v>
      </c>
      <c r="AD45" s="30" t="s">
        <v>31</v>
      </c>
      <c r="AE45" s="32">
        <v>0</v>
      </c>
      <c r="AF45" s="30" t="s">
        <v>13</v>
      </c>
      <c r="AG45" s="32">
        <v>212.09725054321001</v>
      </c>
      <c r="AH45" s="30" t="s">
        <v>31</v>
      </c>
      <c r="AI45" s="32">
        <v>278</v>
      </c>
      <c r="AJ45" s="30" t="s">
        <v>31</v>
      </c>
      <c r="AK45" s="30"/>
      <c r="AL45" s="32">
        <v>159</v>
      </c>
      <c r="AM45" s="30" t="s">
        <v>31</v>
      </c>
      <c r="AN45" s="30"/>
      <c r="AO45" s="32">
        <v>673</v>
      </c>
      <c r="AP45" s="30" t="s">
        <v>31</v>
      </c>
      <c r="AQ45" s="32">
        <v>227</v>
      </c>
      <c r="AR45" s="16" t="s">
        <v>31</v>
      </c>
      <c r="AS45" s="32">
        <v>382</v>
      </c>
      <c r="AT45" s="16" t="s">
        <v>31</v>
      </c>
      <c r="AU45" s="32">
        <v>959</v>
      </c>
      <c r="AV45" s="16" t="s">
        <v>31</v>
      </c>
      <c r="AW45" s="32">
        <v>1098</v>
      </c>
      <c r="AX45" s="16" t="s">
        <v>31</v>
      </c>
    </row>
    <row r="46" spans="2:51">
      <c r="E46" s="32"/>
      <c r="F46" s="30"/>
      <c r="G46" s="32"/>
      <c r="H46" s="30" t="s">
        <v>13</v>
      </c>
      <c r="I46" s="32"/>
      <c r="J46" s="30" t="s">
        <v>13</v>
      </c>
      <c r="K46" s="32"/>
      <c r="L46" s="30" t="s">
        <v>13</v>
      </c>
      <c r="M46" s="32"/>
      <c r="N46" s="30" t="s">
        <v>13</v>
      </c>
      <c r="O46" s="32"/>
      <c r="P46" s="30" t="s">
        <v>13</v>
      </c>
      <c r="Q46" s="32"/>
      <c r="R46" s="30" t="s">
        <v>13</v>
      </c>
      <c r="S46" s="32"/>
      <c r="T46" s="30" t="s">
        <v>13</v>
      </c>
      <c r="U46" s="32"/>
      <c r="V46" s="30" t="s">
        <v>13</v>
      </c>
      <c r="W46" s="32"/>
      <c r="X46" s="30" t="s">
        <v>13</v>
      </c>
      <c r="Y46" s="32"/>
      <c r="Z46" s="30" t="s">
        <v>13</v>
      </c>
      <c r="AA46" s="32"/>
      <c r="AB46" s="30" t="s">
        <v>13</v>
      </c>
      <c r="AC46" s="32"/>
      <c r="AD46" s="30" t="s">
        <v>13</v>
      </c>
      <c r="AE46" s="32"/>
      <c r="AF46" s="30" t="s">
        <v>13</v>
      </c>
      <c r="AG46" s="32"/>
      <c r="AH46" s="30"/>
      <c r="AI46" s="32"/>
      <c r="AJ46" s="30"/>
      <c r="AK46" s="30"/>
      <c r="AL46" s="32"/>
      <c r="AM46" s="30"/>
      <c r="AN46" s="30"/>
      <c r="AO46" s="32"/>
      <c r="AP46" s="30"/>
      <c r="AQ46" s="32"/>
      <c r="AS46" s="32"/>
      <c r="AU46" s="32"/>
      <c r="AW46" s="32"/>
    </row>
    <row r="47" spans="2:51" s="54" customFormat="1" ht="15">
      <c r="B47" s="1" t="s">
        <v>104</v>
      </c>
      <c r="C47" s="1"/>
      <c r="D47" s="1"/>
      <c r="E47" s="56" t="s">
        <v>70</v>
      </c>
      <c r="F47" s="30"/>
      <c r="G47" s="56" t="s">
        <v>70</v>
      </c>
      <c r="H47" s="30" t="s">
        <v>13</v>
      </c>
      <c r="I47" s="56" t="s">
        <v>70</v>
      </c>
      <c r="J47" s="30" t="s">
        <v>13</v>
      </c>
      <c r="K47" s="56" t="s">
        <v>70</v>
      </c>
      <c r="L47" s="30" t="s">
        <v>13</v>
      </c>
      <c r="M47" s="56" t="s">
        <v>70</v>
      </c>
      <c r="N47" s="30" t="s">
        <v>13</v>
      </c>
      <c r="O47" s="56" t="s">
        <v>70</v>
      </c>
      <c r="P47" s="30" t="s">
        <v>13</v>
      </c>
      <c r="Q47" s="29">
        <v>164039.73259999999</v>
      </c>
      <c r="R47" s="30"/>
      <c r="S47" s="29">
        <v>512974.91250000201</v>
      </c>
      <c r="T47" s="30"/>
      <c r="U47" s="29">
        <v>462444.37769767601</v>
      </c>
      <c r="V47" s="30"/>
      <c r="W47" s="29">
        <v>572514.05456040404</v>
      </c>
      <c r="X47" s="30"/>
      <c r="Y47" s="29">
        <v>565656.93315447704</v>
      </c>
      <c r="Z47" s="30"/>
      <c r="AA47" s="29">
        <v>548868.18519147101</v>
      </c>
      <c r="AB47" s="30" t="s">
        <v>13</v>
      </c>
      <c r="AC47" s="29">
        <v>418017.72721301002</v>
      </c>
      <c r="AD47" s="30" t="s">
        <v>13</v>
      </c>
      <c r="AE47" s="29">
        <v>356976.16756342398</v>
      </c>
      <c r="AF47" s="30" t="s">
        <v>13</v>
      </c>
      <c r="AG47" s="29">
        <v>352188.46822440199</v>
      </c>
      <c r="AH47" s="30"/>
      <c r="AI47" s="29">
        <v>298472</v>
      </c>
      <c r="AJ47" s="30"/>
      <c r="AK47" s="30"/>
      <c r="AL47" s="29">
        <v>214423</v>
      </c>
      <c r="AM47" s="30"/>
      <c r="AN47" s="30"/>
      <c r="AO47" s="29">
        <v>175278</v>
      </c>
      <c r="AP47" s="30"/>
      <c r="AQ47" s="29">
        <v>197347</v>
      </c>
      <c r="AS47" s="29">
        <v>154630</v>
      </c>
      <c r="AU47" s="29">
        <v>192223</v>
      </c>
      <c r="AW47" s="29">
        <v>195255</v>
      </c>
    </row>
    <row r="48" spans="2:51">
      <c r="C48" s="88" t="s">
        <v>105</v>
      </c>
      <c r="D48" s="88"/>
      <c r="E48" s="33" t="s">
        <v>70</v>
      </c>
      <c r="F48" s="30"/>
      <c r="G48" s="33" t="s">
        <v>70</v>
      </c>
      <c r="H48" s="30" t="s">
        <v>13</v>
      </c>
      <c r="I48" s="33" t="s">
        <v>70</v>
      </c>
      <c r="J48" s="30" t="s">
        <v>13</v>
      </c>
      <c r="K48" s="33" t="s">
        <v>70</v>
      </c>
      <c r="L48" s="30" t="s">
        <v>13</v>
      </c>
      <c r="M48" s="33" t="s">
        <v>70</v>
      </c>
      <c r="N48" s="30" t="s">
        <v>13</v>
      </c>
      <c r="O48" s="33" t="s">
        <v>70</v>
      </c>
      <c r="P48" s="30" t="s">
        <v>13</v>
      </c>
      <c r="Q48" s="32">
        <v>20923.983899999999</v>
      </c>
      <c r="R48" s="30"/>
      <c r="S48" s="32">
        <v>51344.947999999997</v>
      </c>
      <c r="T48" s="30"/>
      <c r="U48" s="32">
        <v>45533.2166359209</v>
      </c>
      <c r="V48" s="30"/>
      <c r="W48" s="32">
        <v>51595.347130864298</v>
      </c>
      <c r="X48" s="30"/>
      <c r="Y48" s="32">
        <v>76085.229939781406</v>
      </c>
      <c r="Z48" s="30"/>
      <c r="AA48" s="32">
        <v>107202.193578871</v>
      </c>
      <c r="AB48" s="30" t="s">
        <v>13</v>
      </c>
      <c r="AC48" s="32">
        <v>107599.075310325</v>
      </c>
      <c r="AD48" s="30" t="s">
        <v>13</v>
      </c>
      <c r="AE48" s="32">
        <v>121603</v>
      </c>
      <c r="AF48" s="30" t="s">
        <v>13</v>
      </c>
      <c r="AG48" s="32">
        <v>107270.302097006</v>
      </c>
      <c r="AH48" s="30"/>
      <c r="AI48" s="32">
        <v>88256</v>
      </c>
      <c r="AJ48" s="30"/>
      <c r="AK48" s="30"/>
      <c r="AL48" s="32">
        <v>56299</v>
      </c>
      <c r="AM48" s="30"/>
      <c r="AN48" s="30"/>
      <c r="AO48" s="32">
        <v>43618</v>
      </c>
      <c r="AP48" s="30"/>
      <c r="AQ48" s="32">
        <v>49082</v>
      </c>
      <c r="AS48" s="32">
        <v>54235</v>
      </c>
      <c r="AU48" s="32">
        <v>52794</v>
      </c>
      <c r="AW48" s="32">
        <v>46779</v>
      </c>
    </row>
    <row r="49" spans="2:50">
      <c r="C49" s="88" t="s">
        <v>106</v>
      </c>
      <c r="D49" s="88"/>
      <c r="E49" s="33" t="s">
        <v>70</v>
      </c>
      <c r="F49" s="30"/>
      <c r="G49" s="33" t="s">
        <v>70</v>
      </c>
      <c r="H49" s="30" t="s">
        <v>13</v>
      </c>
      <c r="I49" s="33" t="s">
        <v>70</v>
      </c>
      <c r="J49" s="30" t="s">
        <v>13</v>
      </c>
      <c r="K49" s="33" t="s">
        <v>70</v>
      </c>
      <c r="L49" s="30" t="s">
        <v>13</v>
      </c>
      <c r="M49" s="33" t="s">
        <v>70</v>
      </c>
      <c r="N49" s="30" t="s">
        <v>13</v>
      </c>
      <c r="O49" s="33" t="s">
        <v>70</v>
      </c>
      <c r="P49" s="30" t="s">
        <v>13</v>
      </c>
      <c r="Q49" s="32">
        <v>143115.7487</v>
      </c>
      <c r="R49" s="30"/>
      <c r="S49" s="32">
        <v>461629.96450000099</v>
      </c>
      <c r="T49" s="30"/>
      <c r="U49" s="32">
        <v>416911.16106175497</v>
      </c>
      <c r="V49" s="30"/>
      <c r="W49" s="32">
        <v>520918.70742953802</v>
      </c>
      <c r="X49" s="30"/>
      <c r="Y49" s="32">
        <v>489571.70321469399</v>
      </c>
      <c r="Z49" s="30"/>
      <c r="AA49" s="32">
        <v>441665.99161259201</v>
      </c>
      <c r="AB49" s="30" t="s">
        <v>13</v>
      </c>
      <c r="AC49" s="32">
        <v>310401.31027112401</v>
      </c>
      <c r="AD49" s="30" t="s">
        <v>13</v>
      </c>
      <c r="AE49" s="32">
        <v>235359</v>
      </c>
      <c r="AF49" s="30" t="s">
        <v>13</v>
      </c>
      <c r="AG49" s="32">
        <v>244858.52245278601</v>
      </c>
      <c r="AH49" s="30"/>
      <c r="AI49" s="32">
        <v>208626</v>
      </c>
      <c r="AJ49" s="30"/>
      <c r="AK49" s="30"/>
      <c r="AL49" s="32">
        <v>158124</v>
      </c>
      <c r="AM49" s="30"/>
      <c r="AN49" s="30"/>
      <c r="AO49" s="32">
        <v>131660</v>
      </c>
      <c r="AP49" s="30"/>
      <c r="AQ49" s="32">
        <v>148253</v>
      </c>
      <c r="AS49" s="32">
        <v>100396</v>
      </c>
      <c r="AU49" s="32">
        <v>139429</v>
      </c>
      <c r="AW49" s="32">
        <v>148476</v>
      </c>
    </row>
    <row r="50" spans="2:50">
      <c r="C50" s="88" t="s">
        <v>62</v>
      </c>
      <c r="D50" s="88"/>
      <c r="E50" s="33" t="s">
        <v>70</v>
      </c>
      <c r="F50" s="30"/>
      <c r="G50" s="33" t="s">
        <v>70</v>
      </c>
      <c r="H50" s="30" t="s">
        <v>13</v>
      </c>
      <c r="I50" s="33" t="s">
        <v>70</v>
      </c>
      <c r="J50" s="30" t="s">
        <v>13</v>
      </c>
      <c r="K50" s="33" t="s">
        <v>70</v>
      </c>
      <c r="L50" s="30" t="s">
        <v>13</v>
      </c>
      <c r="M50" s="33" t="s">
        <v>70</v>
      </c>
      <c r="N50" s="30" t="s">
        <v>13</v>
      </c>
      <c r="O50" s="33" t="s">
        <v>70</v>
      </c>
      <c r="P50" s="30"/>
      <c r="Q50" s="32">
        <v>0</v>
      </c>
      <c r="R50" s="30"/>
      <c r="S50" s="32">
        <v>0</v>
      </c>
      <c r="T50" s="30"/>
      <c r="U50" s="32">
        <v>0</v>
      </c>
      <c r="V50" s="30"/>
      <c r="W50" s="32">
        <v>0</v>
      </c>
      <c r="X50" s="30"/>
      <c r="Y50" s="32">
        <v>0</v>
      </c>
      <c r="Z50" s="30"/>
      <c r="AA50" s="32">
        <v>0</v>
      </c>
      <c r="AB50" s="30"/>
      <c r="AC50" s="32">
        <v>17.3416315587898</v>
      </c>
      <c r="AD50" s="30" t="s">
        <v>31</v>
      </c>
      <c r="AE50" s="32">
        <v>13.842302878598201</v>
      </c>
      <c r="AF50" s="30" t="s">
        <v>31</v>
      </c>
      <c r="AG50" s="32">
        <v>59.643674598516</v>
      </c>
      <c r="AH50" s="30" t="s">
        <v>31</v>
      </c>
      <c r="AI50" s="32">
        <v>1590</v>
      </c>
      <c r="AJ50" s="30"/>
      <c r="AK50" s="30"/>
      <c r="AL50" s="32">
        <v>0</v>
      </c>
      <c r="AM50" s="30"/>
      <c r="AN50" s="30"/>
      <c r="AO50" s="32">
        <v>0</v>
      </c>
      <c r="AP50" s="30"/>
      <c r="AQ50" s="32">
        <v>12</v>
      </c>
      <c r="AR50" s="16" t="s">
        <v>31</v>
      </c>
      <c r="AS50" s="32">
        <v>0</v>
      </c>
      <c r="AU50" s="32">
        <v>0</v>
      </c>
      <c r="AW50" s="32">
        <v>0</v>
      </c>
    </row>
    <row r="51" spans="2:50">
      <c r="E51" s="32"/>
      <c r="F51" s="30"/>
      <c r="G51" s="32"/>
      <c r="H51" s="30" t="s">
        <v>13</v>
      </c>
      <c r="I51" s="32"/>
      <c r="J51" s="30" t="s">
        <v>13</v>
      </c>
      <c r="K51" s="32"/>
      <c r="L51" s="30" t="s">
        <v>13</v>
      </c>
      <c r="M51" s="32"/>
      <c r="N51" s="30" t="s">
        <v>13</v>
      </c>
      <c r="O51" s="32"/>
      <c r="P51" s="30" t="s">
        <v>13</v>
      </c>
      <c r="Q51" s="32"/>
      <c r="R51" s="30" t="s">
        <v>13</v>
      </c>
      <c r="S51" s="32"/>
      <c r="T51" s="30" t="s">
        <v>13</v>
      </c>
      <c r="U51" s="32"/>
      <c r="V51" s="30" t="s">
        <v>13</v>
      </c>
      <c r="W51" s="32"/>
      <c r="X51" s="30" t="s">
        <v>13</v>
      </c>
      <c r="Y51" s="32"/>
      <c r="Z51" s="30" t="s">
        <v>13</v>
      </c>
      <c r="AA51" s="32"/>
      <c r="AB51" s="30" t="s">
        <v>13</v>
      </c>
      <c r="AC51" s="32"/>
      <c r="AD51" s="30" t="s">
        <v>13</v>
      </c>
      <c r="AE51" s="32"/>
      <c r="AF51" s="30" t="s">
        <v>13</v>
      </c>
      <c r="AG51" s="32"/>
      <c r="AH51" s="30"/>
      <c r="AI51" s="32"/>
      <c r="AJ51" s="30"/>
      <c r="AK51" s="30"/>
      <c r="AL51" s="32"/>
      <c r="AM51" s="30"/>
      <c r="AN51" s="30"/>
      <c r="AO51" s="32"/>
      <c r="AP51" s="30"/>
      <c r="AQ51" s="32"/>
      <c r="AS51" s="32"/>
      <c r="AU51" s="32"/>
      <c r="AW51" s="32"/>
    </row>
    <row r="52" spans="2:50" s="54" customFormat="1">
      <c r="B52" s="1" t="s">
        <v>107</v>
      </c>
      <c r="C52" s="1"/>
      <c r="D52" s="1"/>
      <c r="E52" s="29">
        <v>636877.22730000305</v>
      </c>
      <c r="F52" s="30"/>
      <c r="G52" s="29">
        <v>639298.79390000005</v>
      </c>
      <c r="H52" s="30" t="s">
        <v>13</v>
      </c>
      <c r="I52" s="29">
        <v>807746.13450000202</v>
      </c>
      <c r="J52" s="30" t="s">
        <v>13</v>
      </c>
      <c r="K52" s="29">
        <v>615637.342799993</v>
      </c>
      <c r="L52" s="30" t="s">
        <v>13</v>
      </c>
      <c r="M52" s="29">
        <v>569730.22939999297</v>
      </c>
      <c r="N52" s="30" t="s">
        <v>13</v>
      </c>
      <c r="O52" s="29">
        <v>465892.43539999501</v>
      </c>
      <c r="P52" s="30" t="s">
        <v>13</v>
      </c>
      <c r="Q52" s="29">
        <v>429442.12810000399</v>
      </c>
      <c r="R52" s="30" t="s">
        <v>13</v>
      </c>
      <c r="S52" s="29">
        <v>512974.91250000201</v>
      </c>
      <c r="T52" s="30" t="s">
        <v>13</v>
      </c>
      <c r="U52" s="29">
        <v>462444.37769767601</v>
      </c>
      <c r="V52" s="30" t="s">
        <v>13</v>
      </c>
      <c r="W52" s="29">
        <v>572514.05456040404</v>
      </c>
      <c r="X52" s="30" t="s">
        <v>13</v>
      </c>
      <c r="Y52" s="29">
        <v>565656.93315447704</v>
      </c>
      <c r="Z52" s="30" t="s">
        <v>13</v>
      </c>
      <c r="AA52" s="29">
        <v>548868.18519147101</v>
      </c>
      <c r="AB52" s="30" t="s">
        <v>13</v>
      </c>
      <c r="AC52" s="29">
        <v>418017.72721298097</v>
      </c>
      <c r="AD52" s="30"/>
      <c r="AE52" s="29">
        <v>356976.16756342398</v>
      </c>
      <c r="AF52" s="30" t="s">
        <v>13</v>
      </c>
      <c r="AG52" s="29">
        <v>352188.46822440199</v>
      </c>
      <c r="AH52" s="30"/>
      <c r="AI52" s="29">
        <v>298473</v>
      </c>
      <c r="AJ52" s="30"/>
      <c r="AK52" s="30"/>
      <c r="AL52" s="29">
        <v>214423</v>
      </c>
      <c r="AM52" s="30"/>
      <c r="AN52" s="30"/>
      <c r="AO52" s="29">
        <v>175279</v>
      </c>
      <c r="AP52" s="30"/>
      <c r="AQ52" s="29">
        <v>197347</v>
      </c>
      <c r="AS52" s="29">
        <v>154630</v>
      </c>
      <c r="AU52" s="29">
        <v>192221</v>
      </c>
      <c r="AW52" s="29">
        <v>195255</v>
      </c>
    </row>
    <row r="53" spans="2:50">
      <c r="C53" s="88" t="s">
        <v>108</v>
      </c>
      <c r="D53" s="88"/>
      <c r="E53" s="32">
        <v>290380.05490000203</v>
      </c>
      <c r="F53" s="30"/>
      <c r="G53" s="32">
        <v>321997.11630000098</v>
      </c>
      <c r="H53" s="30" t="s">
        <v>13</v>
      </c>
      <c r="I53" s="32">
        <v>412106.32060000399</v>
      </c>
      <c r="J53" s="30" t="s">
        <v>13</v>
      </c>
      <c r="K53" s="32">
        <v>297074.649199999</v>
      </c>
      <c r="L53" s="30" t="s">
        <v>13</v>
      </c>
      <c r="M53" s="32">
        <v>297392.33539999899</v>
      </c>
      <c r="N53" s="30" t="s">
        <v>13</v>
      </c>
      <c r="O53" s="32">
        <v>249828.71870000099</v>
      </c>
      <c r="P53" s="30" t="s">
        <v>13</v>
      </c>
      <c r="Q53" s="32">
        <v>227020.05490000101</v>
      </c>
      <c r="R53" s="30" t="s">
        <v>13</v>
      </c>
      <c r="S53" s="32">
        <v>253650.05700000201</v>
      </c>
      <c r="T53" s="30" t="s">
        <v>13</v>
      </c>
      <c r="U53" s="32">
        <v>212257.586031379</v>
      </c>
      <c r="V53" s="30" t="s">
        <v>13</v>
      </c>
      <c r="W53" s="32">
        <v>288725.995497633</v>
      </c>
      <c r="X53" s="30" t="s">
        <v>13</v>
      </c>
      <c r="Y53" s="32">
        <v>284873.207971433</v>
      </c>
      <c r="Z53" s="30" t="s">
        <v>13</v>
      </c>
      <c r="AA53" s="32">
        <v>289545.94695916201</v>
      </c>
      <c r="AB53" s="30" t="s">
        <v>13</v>
      </c>
      <c r="AC53" s="32">
        <v>224219.28357806901</v>
      </c>
      <c r="AD53" s="30"/>
      <c r="AE53" s="32">
        <v>209781.564163381</v>
      </c>
      <c r="AF53" s="30" t="s">
        <v>13</v>
      </c>
      <c r="AG53" s="32">
        <v>215132.61359416699</v>
      </c>
      <c r="AH53" s="30"/>
      <c r="AI53" s="32">
        <v>192494</v>
      </c>
      <c r="AJ53" s="30"/>
      <c r="AK53" s="30"/>
      <c r="AL53" s="32">
        <v>128206</v>
      </c>
      <c r="AM53" s="30"/>
      <c r="AN53" s="30"/>
      <c r="AO53" s="32">
        <v>99658</v>
      </c>
      <c r="AP53" s="30"/>
      <c r="AQ53" s="32">
        <v>117308</v>
      </c>
      <c r="AS53" s="32">
        <v>97042</v>
      </c>
      <c r="AU53" s="32">
        <v>111246</v>
      </c>
      <c r="AW53" s="32">
        <v>120011</v>
      </c>
    </row>
    <row r="54" spans="2:50">
      <c r="C54" s="88" t="s">
        <v>109</v>
      </c>
      <c r="D54" s="88"/>
      <c r="E54" s="32">
        <v>36511.211000000003</v>
      </c>
      <c r="F54" s="30"/>
      <c r="G54" s="32">
        <v>39394.894899999999</v>
      </c>
      <c r="H54" s="30" t="s">
        <v>13</v>
      </c>
      <c r="I54" s="32">
        <v>43213.801800000103</v>
      </c>
      <c r="J54" s="30" t="s">
        <v>13</v>
      </c>
      <c r="K54" s="32">
        <v>37663.1994000001</v>
      </c>
      <c r="L54" s="30" t="s">
        <v>13</v>
      </c>
      <c r="M54" s="32">
        <v>33651.256099999999</v>
      </c>
      <c r="N54" s="30" t="s">
        <v>13</v>
      </c>
      <c r="O54" s="32">
        <v>33583.407899999998</v>
      </c>
      <c r="P54" s="30" t="s">
        <v>13</v>
      </c>
      <c r="Q54" s="32">
        <v>33960.771699999998</v>
      </c>
      <c r="R54" s="30" t="s">
        <v>13</v>
      </c>
      <c r="S54" s="32">
        <v>35569.090100000001</v>
      </c>
      <c r="T54" s="30" t="s">
        <v>13</v>
      </c>
      <c r="U54" s="32">
        <v>38828.113173580998</v>
      </c>
      <c r="V54" s="30" t="s">
        <v>13</v>
      </c>
      <c r="W54" s="32">
        <v>50123.514257671399</v>
      </c>
      <c r="X54" s="30" t="s">
        <v>13</v>
      </c>
      <c r="Y54" s="32">
        <v>44293.533620869799</v>
      </c>
      <c r="Z54" s="30" t="s">
        <v>13</v>
      </c>
      <c r="AA54" s="32">
        <v>45265.285393552898</v>
      </c>
      <c r="AB54" s="30" t="s">
        <v>13</v>
      </c>
      <c r="AC54" s="32">
        <v>24015.8102204756</v>
      </c>
      <c r="AD54" s="30"/>
      <c r="AE54" s="32">
        <v>24699.709629683501</v>
      </c>
      <c r="AF54" s="30" t="s">
        <v>13</v>
      </c>
      <c r="AG54" s="32">
        <v>20764.693808815398</v>
      </c>
      <c r="AH54" s="30"/>
      <c r="AI54" s="32">
        <v>16005</v>
      </c>
      <c r="AJ54" s="30"/>
      <c r="AK54" s="30"/>
      <c r="AL54" s="32">
        <v>11178</v>
      </c>
      <c r="AM54" s="30"/>
      <c r="AN54" s="30"/>
      <c r="AO54" s="32">
        <v>8494</v>
      </c>
      <c r="AP54" s="30"/>
      <c r="AQ54" s="32">
        <v>6356</v>
      </c>
      <c r="AS54" s="32">
        <v>6543</v>
      </c>
      <c r="AU54" s="32">
        <v>10404</v>
      </c>
      <c r="AW54" s="32">
        <v>6424</v>
      </c>
    </row>
    <row r="55" spans="2:50">
      <c r="C55" s="88" t="s">
        <v>110</v>
      </c>
      <c r="D55" s="88"/>
      <c r="E55" s="32">
        <v>289029.07950000098</v>
      </c>
      <c r="F55" s="30"/>
      <c r="G55" s="32">
        <v>245941.49670000101</v>
      </c>
      <c r="H55" s="30" t="s">
        <v>13</v>
      </c>
      <c r="I55" s="32">
        <v>304951.93600000098</v>
      </c>
      <c r="J55" s="30" t="s">
        <v>13</v>
      </c>
      <c r="K55" s="32">
        <v>244095.081199999</v>
      </c>
      <c r="L55" s="30" t="s">
        <v>13</v>
      </c>
      <c r="M55" s="32">
        <v>217915.23869999999</v>
      </c>
      <c r="N55" s="30" t="s">
        <v>13</v>
      </c>
      <c r="O55" s="32">
        <v>158417.73970000001</v>
      </c>
      <c r="P55" s="30" t="s">
        <v>13</v>
      </c>
      <c r="Q55" s="32">
        <v>151482.77040000001</v>
      </c>
      <c r="R55" s="30" t="s">
        <v>13</v>
      </c>
      <c r="S55" s="32">
        <v>201736.383100001</v>
      </c>
      <c r="T55" s="30" t="s">
        <v>13</v>
      </c>
      <c r="U55" s="32">
        <v>183539.50742815601</v>
      </c>
      <c r="V55" s="30" t="s">
        <v>13</v>
      </c>
      <c r="W55" s="32">
        <v>204464.29771123399</v>
      </c>
      <c r="X55" s="30" t="s">
        <v>13</v>
      </c>
      <c r="Y55" s="32">
        <v>209603.33668245599</v>
      </c>
      <c r="Z55" s="30" t="s">
        <v>13</v>
      </c>
      <c r="AA55" s="32">
        <v>183587.42816469099</v>
      </c>
      <c r="AB55" s="30" t="s">
        <v>13</v>
      </c>
      <c r="AC55" s="32">
        <v>144305.29585276399</v>
      </c>
      <c r="AD55" s="30"/>
      <c r="AE55" s="32">
        <v>97448.887618922294</v>
      </c>
      <c r="AF55" s="30" t="s">
        <v>13</v>
      </c>
      <c r="AG55" s="32">
        <v>103584.66424267</v>
      </c>
      <c r="AH55" s="30"/>
      <c r="AI55" s="32">
        <v>78930</v>
      </c>
      <c r="AJ55" s="30"/>
      <c r="AK55" s="30"/>
      <c r="AL55" s="32">
        <v>55883</v>
      </c>
      <c r="AM55" s="30"/>
      <c r="AN55" s="30"/>
      <c r="AO55" s="32">
        <v>53598</v>
      </c>
      <c r="AP55" s="30"/>
      <c r="AQ55" s="32">
        <v>58716</v>
      </c>
      <c r="AS55" s="32">
        <v>43288</v>
      </c>
      <c r="AU55" s="32">
        <v>59444</v>
      </c>
      <c r="AW55" s="32">
        <v>61502</v>
      </c>
    </row>
    <row r="56" spans="2:50" ht="15">
      <c r="C56" s="88" t="s">
        <v>111</v>
      </c>
      <c r="D56" s="88"/>
      <c r="E56" s="32">
        <v>20613.813900000001</v>
      </c>
      <c r="F56" s="30"/>
      <c r="G56" s="32">
        <v>27742.832399999999</v>
      </c>
      <c r="H56" s="30" t="s">
        <v>13</v>
      </c>
      <c r="I56" s="32">
        <v>43930.108899999999</v>
      </c>
      <c r="J56" s="30" t="s">
        <v>13</v>
      </c>
      <c r="K56" s="32">
        <v>35641.982799999998</v>
      </c>
      <c r="L56" s="30" t="s">
        <v>13</v>
      </c>
      <c r="M56" s="32">
        <v>18564.582200000001</v>
      </c>
      <c r="N56" s="30" t="s">
        <v>13</v>
      </c>
      <c r="O56" s="32">
        <v>20508.674800000001</v>
      </c>
      <c r="P56" s="30" t="s">
        <v>13</v>
      </c>
      <c r="Q56" s="32">
        <v>15871.890600000001</v>
      </c>
      <c r="R56" s="30" t="s">
        <v>13</v>
      </c>
      <c r="S56" s="32">
        <v>20671.6476</v>
      </c>
      <c r="T56" s="30" t="s">
        <v>13</v>
      </c>
      <c r="U56" s="32">
        <v>27156.995134471501</v>
      </c>
      <c r="V56" s="30" t="s">
        <v>13</v>
      </c>
      <c r="W56" s="32">
        <v>28212.203554306099</v>
      </c>
      <c r="X56" s="30" t="s">
        <v>13</v>
      </c>
      <c r="Y56" s="32">
        <v>25849.815215696901</v>
      </c>
      <c r="Z56" s="30" t="s">
        <v>13</v>
      </c>
      <c r="AA56" s="32">
        <v>29010.980851180098</v>
      </c>
      <c r="AB56" s="30" t="s">
        <v>13</v>
      </c>
      <c r="AC56" s="32">
        <v>25208.593684338299</v>
      </c>
      <c r="AD56" s="30"/>
      <c r="AE56" s="32">
        <v>24499.0254214259</v>
      </c>
      <c r="AF56" s="30" t="s">
        <v>13</v>
      </c>
      <c r="AG56" s="32">
        <v>12646.852904137901</v>
      </c>
      <c r="AH56" s="30"/>
      <c r="AI56" s="32">
        <v>10384</v>
      </c>
      <c r="AJ56" s="30"/>
      <c r="AK56" s="30"/>
      <c r="AL56" s="32">
        <v>19088</v>
      </c>
      <c r="AM56" s="30"/>
      <c r="AN56" s="30"/>
      <c r="AO56" s="32">
        <v>13257</v>
      </c>
      <c r="AP56" s="30"/>
      <c r="AQ56" s="32">
        <v>14727</v>
      </c>
      <c r="AS56" s="32">
        <v>7091</v>
      </c>
      <c r="AU56" s="32">
        <v>10952</v>
      </c>
      <c r="AW56" s="32">
        <v>7058</v>
      </c>
    </row>
    <row r="57" spans="2:50">
      <c r="C57" s="88" t="s">
        <v>62</v>
      </c>
      <c r="D57" s="88"/>
      <c r="E57" s="32">
        <v>343.06799999999998</v>
      </c>
      <c r="F57" s="30" t="s">
        <v>31</v>
      </c>
      <c r="G57" s="32">
        <v>4222.4535999999998</v>
      </c>
      <c r="H57" s="30" t="s">
        <v>31</v>
      </c>
      <c r="I57" s="32">
        <v>3543.9672</v>
      </c>
      <c r="J57" s="30" t="s">
        <v>31</v>
      </c>
      <c r="K57" s="32">
        <v>1162.4302</v>
      </c>
      <c r="L57" s="30" t="s">
        <v>31</v>
      </c>
      <c r="M57" s="32">
        <v>2206.817</v>
      </c>
      <c r="N57" s="30" t="s">
        <v>31</v>
      </c>
      <c r="O57" s="32">
        <v>3553.8942999999999</v>
      </c>
      <c r="P57" s="30" t="s">
        <v>31</v>
      </c>
      <c r="Q57" s="32">
        <v>1106.6405</v>
      </c>
      <c r="R57" s="30" t="s">
        <v>31</v>
      </c>
      <c r="S57" s="32">
        <v>1347.7347</v>
      </c>
      <c r="T57" s="30" t="s">
        <v>31</v>
      </c>
      <c r="U57" s="32">
        <v>662.17593008263304</v>
      </c>
      <c r="V57" s="30" t="s">
        <v>31</v>
      </c>
      <c r="W57" s="32">
        <v>988.04353956286798</v>
      </c>
      <c r="X57" s="30" t="s">
        <v>31</v>
      </c>
      <c r="Y57" s="32">
        <v>1037.03966400168</v>
      </c>
      <c r="Z57" s="30" t="s">
        <v>31</v>
      </c>
      <c r="AA57" s="32">
        <v>1458.54382286173</v>
      </c>
      <c r="AB57" s="30" t="s">
        <v>31</v>
      </c>
      <c r="AC57" s="32">
        <v>268.74387737223799</v>
      </c>
      <c r="AD57" s="30" t="s">
        <v>31</v>
      </c>
      <c r="AE57" s="32">
        <v>546.98073000232898</v>
      </c>
      <c r="AF57" s="30" t="s">
        <v>31</v>
      </c>
      <c r="AG57" s="32">
        <v>59.643674598516</v>
      </c>
      <c r="AH57" s="30" t="s">
        <v>31</v>
      </c>
      <c r="AI57" s="32">
        <v>659</v>
      </c>
      <c r="AJ57" s="30" t="s">
        <v>31</v>
      </c>
      <c r="AK57" s="30"/>
      <c r="AL57" s="32">
        <v>68</v>
      </c>
      <c r="AM57" s="30" t="s">
        <v>31</v>
      </c>
      <c r="AN57" s="30"/>
      <c r="AO57" s="32">
        <v>272</v>
      </c>
      <c r="AP57" s="30" t="s">
        <v>31</v>
      </c>
      <c r="AQ57" s="32">
        <v>240</v>
      </c>
      <c r="AR57" s="16" t="s">
        <v>31</v>
      </c>
      <c r="AS57" s="32">
        <v>665</v>
      </c>
      <c r="AT57" s="16" t="s">
        <v>31</v>
      </c>
      <c r="AU57" s="32">
        <v>175</v>
      </c>
      <c r="AW57" s="32">
        <v>259</v>
      </c>
      <c r="AX57" s="16" t="s">
        <v>31</v>
      </c>
    </row>
    <row r="58" spans="2:50">
      <c r="E58" s="32"/>
      <c r="F58" s="30"/>
      <c r="G58" s="32"/>
      <c r="H58" s="30" t="s">
        <v>13</v>
      </c>
      <c r="I58" s="32"/>
      <c r="J58" s="30" t="s">
        <v>13</v>
      </c>
      <c r="K58" s="32"/>
      <c r="L58" s="30" t="s">
        <v>13</v>
      </c>
      <c r="M58" s="32"/>
      <c r="N58" s="30" t="s">
        <v>13</v>
      </c>
      <c r="O58" s="32"/>
      <c r="P58" s="30" t="s">
        <v>13</v>
      </c>
      <c r="Q58" s="32"/>
      <c r="R58" s="30" t="s">
        <v>13</v>
      </c>
      <c r="S58" s="32"/>
      <c r="T58" s="30" t="s">
        <v>13</v>
      </c>
      <c r="U58" s="32"/>
      <c r="V58" s="30" t="s">
        <v>13</v>
      </c>
      <c r="W58" s="32"/>
      <c r="X58" s="30" t="s">
        <v>13</v>
      </c>
      <c r="Y58" s="32"/>
      <c r="Z58" s="30" t="s">
        <v>13</v>
      </c>
      <c r="AA58" s="32"/>
      <c r="AB58" s="30" t="s">
        <v>13</v>
      </c>
      <c r="AC58" s="32"/>
      <c r="AD58" s="30" t="s">
        <v>13</v>
      </c>
      <c r="AE58" s="32"/>
      <c r="AF58" s="30" t="s">
        <v>13</v>
      </c>
      <c r="AG58" s="32"/>
      <c r="AH58" s="30"/>
      <c r="AI58" s="32"/>
      <c r="AJ58" s="30"/>
      <c r="AK58" s="30"/>
      <c r="AL58" s="32"/>
      <c r="AM58" s="30"/>
      <c r="AN58" s="30"/>
      <c r="AO58" s="32"/>
      <c r="AP58" s="30"/>
      <c r="AQ58" s="32"/>
      <c r="AS58" s="32"/>
      <c r="AU58" s="32"/>
      <c r="AW58" s="32"/>
    </row>
    <row r="59" spans="2:50" s="54" customFormat="1">
      <c r="B59" s="1" t="s">
        <v>112</v>
      </c>
      <c r="C59" s="1"/>
      <c r="D59" s="1"/>
      <c r="E59" s="29">
        <v>636877.22730000003</v>
      </c>
      <c r="F59" s="30"/>
      <c r="G59" s="29">
        <v>639298.79390000005</v>
      </c>
      <c r="H59" s="30" t="s">
        <v>13</v>
      </c>
      <c r="I59" s="29">
        <v>807746.13450000202</v>
      </c>
      <c r="J59" s="30" t="s">
        <v>13</v>
      </c>
      <c r="K59" s="29">
        <v>615637.342799993</v>
      </c>
      <c r="L59" s="30" t="s">
        <v>13</v>
      </c>
      <c r="M59" s="29">
        <v>569730.22939999297</v>
      </c>
      <c r="N59" s="30" t="s">
        <v>13</v>
      </c>
      <c r="O59" s="29">
        <v>465892.43539999501</v>
      </c>
      <c r="P59" s="30" t="s">
        <v>13</v>
      </c>
      <c r="Q59" s="29">
        <v>429442.12810000399</v>
      </c>
      <c r="R59" s="30" t="s">
        <v>13</v>
      </c>
      <c r="S59" s="29">
        <v>512974.91250000201</v>
      </c>
      <c r="T59" s="30" t="s">
        <v>13</v>
      </c>
      <c r="U59" s="29">
        <v>462444.37769767601</v>
      </c>
      <c r="V59" s="30" t="s">
        <v>13</v>
      </c>
      <c r="W59" s="29">
        <v>572514.05456040404</v>
      </c>
      <c r="X59" s="30" t="s">
        <v>13</v>
      </c>
      <c r="Y59" s="29">
        <v>565656.93315447704</v>
      </c>
      <c r="Z59" s="30" t="s">
        <v>13</v>
      </c>
      <c r="AA59" s="29">
        <v>548868.18519147101</v>
      </c>
      <c r="AB59" s="30" t="s">
        <v>13</v>
      </c>
      <c r="AC59" s="29">
        <v>418017.72721301002</v>
      </c>
      <c r="AD59" s="30" t="s">
        <v>13</v>
      </c>
      <c r="AE59" s="29">
        <v>356976.16756342398</v>
      </c>
      <c r="AF59" s="30" t="s">
        <v>13</v>
      </c>
      <c r="AG59" s="29">
        <v>352188.46822440199</v>
      </c>
      <c r="AH59" s="30"/>
      <c r="AI59" s="29">
        <v>298472</v>
      </c>
      <c r="AJ59" s="30"/>
      <c r="AK59" s="30"/>
      <c r="AL59" s="29">
        <v>214423</v>
      </c>
      <c r="AM59" s="30"/>
      <c r="AN59" s="30"/>
      <c r="AO59" s="29">
        <v>175279</v>
      </c>
      <c r="AP59" s="30"/>
      <c r="AQ59" s="29">
        <v>197347</v>
      </c>
      <c r="AS59" s="29">
        <v>154630</v>
      </c>
      <c r="AU59" s="29">
        <v>192223</v>
      </c>
      <c r="AW59" s="29">
        <v>195255</v>
      </c>
    </row>
    <row r="60" spans="2:50">
      <c r="C60" s="88" t="s">
        <v>113</v>
      </c>
      <c r="D60" s="88"/>
      <c r="E60" s="32">
        <v>355151.84769999899</v>
      </c>
      <c r="F60" s="30"/>
      <c r="G60" s="32">
        <v>316694.41010000103</v>
      </c>
      <c r="H60" s="30" t="s">
        <v>13</v>
      </c>
      <c r="I60" s="32">
        <v>376304.50710000301</v>
      </c>
      <c r="J60" s="30" t="s">
        <v>13</v>
      </c>
      <c r="K60" s="32">
        <v>294725.28559999901</v>
      </c>
      <c r="L60" s="30" t="s">
        <v>13</v>
      </c>
      <c r="M60" s="32">
        <v>250227.37539999999</v>
      </c>
      <c r="N60" s="30" t="s">
        <v>13</v>
      </c>
      <c r="O60" s="32">
        <v>197561.44010000001</v>
      </c>
      <c r="P60" s="30" t="s">
        <v>13</v>
      </c>
      <c r="Q60" s="32">
        <v>178454.74350000001</v>
      </c>
      <c r="R60" s="30" t="s">
        <v>13</v>
      </c>
      <c r="S60" s="32">
        <v>232249.14890000099</v>
      </c>
      <c r="T60" s="30" t="s">
        <v>13</v>
      </c>
      <c r="U60" s="32">
        <v>200431.26962942001</v>
      </c>
      <c r="V60" s="30" t="s">
        <v>13</v>
      </c>
      <c r="W60" s="32">
        <v>228722.22533715199</v>
      </c>
      <c r="X60" s="30" t="s">
        <v>13</v>
      </c>
      <c r="Y60" s="32">
        <v>243547.236784134</v>
      </c>
      <c r="Z60" s="30" t="s">
        <v>13</v>
      </c>
      <c r="AA60" s="32">
        <v>234144.091905393</v>
      </c>
      <c r="AB60" s="30" t="s">
        <v>13</v>
      </c>
      <c r="AC60" s="32">
        <v>193585.24052438</v>
      </c>
      <c r="AD60" s="30" t="s">
        <v>13</v>
      </c>
      <c r="AE60" s="32">
        <v>140542.11636674299</v>
      </c>
      <c r="AF60" s="30" t="s">
        <v>13</v>
      </c>
      <c r="AG60" s="32">
        <v>117791.64164810001</v>
      </c>
      <c r="AH60" s="30"/>
      <c r="AI60" s="32">
        <v>113985</v>
      </c>
      <c r="AJ60" s="30"/>
      <c r="AK60" s="30"/>
      <c r="AL60" s="32">
        <v>82770</v>
      </c>
      <c r="AM60" s="30"/>
      <c r="AN60" s="30"/>
      <c r="AO60" s="32">
        <v>71102</v>
      </c>
      <c r="AP60" s="30"/>
      <c r="AQ60" s="32">
        <v>79027</v>
      </c>
      <c r="AS60" s="32">
        <v>62968</v>
      </c>
      <c r="AU60" s="32">
        <v>81220</v>
      </c>
      <c r="AW60" s="32">
        <v>81273</v>
      </c>
    </row>
    <row r="61" spans="2:50">
      <c r="C61" s="88" t="s">
        <v>114</v>
      </c>
      <c r="D61" s="88"/>
      <c r="E61" s="32">
        <v>240361.55750000101</v>
      </c>
      <c r="F61" s="30"/>
      <c r="G61" s="32">
        <v>284298.50309999997</v>
      </c>
      <c r="H61" s="30" t="s">
        <v>13</v>
      </c>
      <c r="I61" s="32">
        <v>363948.38140000298</v>
      </c>
      <c r="J61" s="30" t="s">
        <v>13</v>
      </c>
      <c r="K61" s="32">
        <v>268174.51429999899</v>
      </c>
      <c r="L61" s="30" t="s">
        <v>13</v>
      </c>
      <c r="M61" s="32">
        <v>254576.5606</v>
      </c>
      <c r="N61" s="30" t="s">
        <v>13</v>
      </c>
      <c r="O61" s="32">
        <v>213777.32610000001</v>
      </c>
      <c r="P61" s="30" t="s">
        <v>13</v>
      </c>
      <c r="Q61" s="32">
        <v>204272.786900001</v>
      </c>
      <c r="R61" s="30" t="s">
        <v>13</v>
      </c>
      <c r="S61" s="32">
        <v>208267.585000002</v>
      </c>
      <c r="T61" s="30" t="s">
        <v>13</v>
      </c>
      <c r="U61" s="32">
        <v>197715.469687907</v>
      </c>
      <c r="V61" s="30" t="s">
        <v>13</v>
      </c>
      <c r="W61" s="32">
        <v>264975.861021875</v>
      </c>
      <c r="X61" s="30" t="s">
        <v>13</v>
      </c>
      <c r="Y61" s="32">
        <v>237275.95752614801</v>
      </c>
      <c r="Z61" s="30" t="s">
        <v>13</v>
      </c>
      <c r="AA61" s="32">
        <v>228175.93542206599</v>
      </c>
      <c r="AB61" s="30" t="s">
        <v>13</v>
      </c>
      <c r="AC61" s="32">
        <v>141821.197050688</v>
      </c>
      <c r="AD61" s="30" t="s">
        <v>13</v>
      </c>
      <c r="AE61" s="32">
        <v>122657.45136951</v>
      </c>
      <c r="AF61" s="30" t="s">
        <v>13</v>
      </c>
      <c r="AG61" s="32">
        <v>143337.15126377501</v>
      </c>
      <c r="AH61" s="30"/>
      <c r="AI61" s="32">
        <v>116403</v>
      </c>
      <c r="AJ61" s="30"/>
      <c r="AK61" s="30"/>
      <c r="AL61" s="32">
        <v>66449</v>
      </c>
      <c r="AM61" s="30"/>
      <c r="AN61" s="30"/>
      <c r="AO61" s="32">
        <v>57195</v>
      </c>
      <c r="AP61" s="30"/>
      <c r="AQ61" s="32">
        <v>60644</v>
      </c>
      <c r="AS61" s="32">
        <v>42617</v>
      </c>
      <c r="AU61" s="32">
        <v>59935</v>
      </c>
      <c r="AW61" s="32">
        <v>57399</v>
      </c>
    </row>
    <row r="62" spans="2:50">
      <c r="C62" s="88" t="s">
        <v>115</v>
      </c>
      <c r="D62" s="88"/>
      <c r="E62" s="32">
        <v>29570.699700000001</v>
      </c>
      <c r="F62" s="30"/>
      <c r="G62" s="32">
        <v>27531.175999999999</v>
      </c>
      <c r="H62" s="30" t="s">
        <v>13</v>
      </c>
      <c r="I62" s="32">
        <v>42148.810599999997</v>
      </c>
      <c r="J62" s="30" t="s">
        <v>13</v>
      </c>
      <c r="K62" s="32">
        <v>34778.893700000001</v>
      </c>
      <c r="L62" s="30" t="s">
        <v>13</v>
      </c>
      <c r="M62" s="32">
        <v>43248.664199999999</v>
      </c>
      <c r="N62" s="30" t="s">
        <v>13</v>
      </c>
      <c r="O62" s="32">
        <v>36470.100299999998</v>
      </c>
      <c r="P62" s="30" t="s">
        <v>13</v>
      </c>
      <c r="Q62" s="32">
        <v>39312.936099999999</v>
      </c>
      <c r="R62" s="30" t="s">
        <v>13</v>
      </c>
      <c r="S62" s="32">
        <v>52338.346399999798</v>
      </c>
      <c r="T62" s="30" t="s">
        <v>13</v>
      </c>
      <c r="U62" s="32">
        <v>42892.698126181298</v>
      </c>
      <c r="V62" s="30" t="s">
        <v>13</v>
      </c>
      <c r="W62" s="32">
        <v>55487.259321405603</v>
      </c>
      <c r="X62" s="30" t="s">
        <v>13</v>
      </c>
      <c r="Y62" s="32">
        <v>61236.798145958703</v>
      </c>
      <c r="Z62" s="30" t="s">
        <v>13</v>
      </c>
      <c r="AA62" s="32">
        <v>62235.3523173336</v>
      </c>
      <c r="AB62" s="30" t="s">
        <v>13</v>
      </c>
      <c r="AC62" s="32">
        <v>58423.3914421144</v>
      </c>
      <c r="AD62" s="30" t="s">
        <v>13</v>
      </c>
      <c r="AE62" s="32">
        <v>70802.927324456206</v>
      </c>
      <c r="AF62" s="30" t="s">
        <v>13</v>
      </c>
      <c r="AG62" s="32">
        <v>69418.835221154499</v>
      </c>
      <c r="AH62" s="30"/>
      <c r="AI62" s="32">
        <v>52634</v>
      </c>
      <c r="AJ62" s="30"/>
      <c r="AK62" s="30"/>
      <c r="AL62" s="32">
        <v>45745</v>
      </c>
      <c r="AM62" s="30"/>
      <c r="AN62" s="30"/>
      <c r="AO62" s="32">
        <v>33569</v>
      </c>
      <c r="AP62" s="30"/>
      <c r="AQ62" s="32">
        <v>42159</v>
      </c>
      <c r="AS62" s="32">
        <v>32745</v>
      </c>
      <c r="AU62" s="32">
        <v>36622</v>
      </c>
      <c r="AW62" s="32">
        <v>40550</v>
      </c>
    </row>
    <row r="63" spans="2:50">
      <c r="C63" s="88" t="s">
        <v>116</v>
      </c>
      <c r="D63" s="88"/>
      <c r="E63" s="32">
        <v>9116.9688000000006</v>
      </c>
      <c r="F63" s="30"/>
      <c r="G63" s="32">
        <v>8877.1394999999993</v>
      </c>
      <c r="H63" s="30" t="s">
        <v>13</v>
      </c>
      <c r="I63" s="32">
        <v>17571.089800000002</v>
      </c>
      <c r="J63" s="30" t="s">
        <v>13</v>
      </c>
      <c r="K63" s="32">
        <v>15234.3117</v>
      </c>
      <c r="L63" s="30" t="s">
        <v>13</v>
      </c>
      <c r="M63" s="32">
        <v>18076.597000000002</v>
      </c>
      <c r="N63" s="30" t="s">
        <v>13</v>
      </c>
      <c r="O63" s="32">
        <v>14494.7238</v>
      </c>
      <c r="P63" s="30" t="s">
        <v>13</v>
      </c>
      <c r="Q63" s="32">
        <v>6249.5918000000001</v>
      </c>
      <c r="R63" s="30" t="s">
        <v>13</v>
      </c>
      <c r="S63" s="32">
        <v>17310.981500000002</v>
      </c>
      <c r="T63" s="30" t="s">
        <v>13</v>
      </c>
      <c r="U63" s="32">
        <v>19171.060768395899</v>
      </c>
      <c r="V63" s="30" t="s">
        <v>13</v>
      </c>
      <c r="W63" s="32">
        <v>19995.930387832199</v>
      </c>
      <c r="X63" s="30" t="s">
        <v>13</v>
      </c>
      <c r="Y63" s="32">
        <v>19740.2146890687</v>
      </c>
      <c r="Z63" s="30" t="s">
        <v>13</v>
      </c>
      <c r="AA63" s="32">
        <v>20447.446230962101</v>
      </c>
      <c r="AB63" s="30" t="s">
        <v>13</v>
      </c>
      <c r="AC63" s="32">
        <v>21632.825338593499</v>
      </c>
      <c r="AD63" s="30" t="s">
        <v>13</v>
      </c>
      <c r="AE63" s="32">
        <v>20724.779568849499</v>
      </c>
      <c r="AF63" s="30" t="s">
        <v>13</v>
      </c>
      <c r="AG63" s="32">
        <v>19810.4270030068</v>
      </c>
      <c r="AH63" s="30"/>
      <c r="AI63" s="32">
        <v>13903</v>
      </c>
      <c r="AJ63" s="30"/>
      <c r="AK63" s="30"/>
      <c r="AL63" s="32">
        <v>17761</v>
      </c>
      <c r="AM63" s="30"/>
      <c r="AN63" s="30"/>
      <c r="AO63" s="32">
        <v>12436</v>
      </c>
      <c r="AP63" s="30"/>
      <c r="AQ63" s="32">
        <v>14647</v>
      </c>
      <c r="AS63" s="32">
        <v>14828</v>
      </c>
      <c r="AU63" s="32">
        <v>11982</v>
      </c>
      <c r="AW63" s="32">
        <v>15099</v>
      </c>
    </row>
    <row r="64" spans="2:50">
      <c r="C64" s="88" t="s">
        <v>117</v>
      </c>
      <c r="D64" s="88"/>
      <c r="E64" s="32">
        <v>2676.1536000000001</v>
      </c>
      <c r="F64" s="30"/>
      <c r="G64" s="32">
        <v>1897.5652</v>
      </c>
      <c r="H64" s="30" t="s">
        <v>13</v>
      </c>
      <c r="I64" s="32">
        <v>7682.0976000000001</v>
      </c>
      <c r="J64" s="30" t="s">
        <v>13</v>
      </c>
      <c r="K64" s="32">
        <v>2589.5245</v>
      </c>
      <c r="L64" s="30" t="s">
        <v>13</v>
      </c>
      <c r="M64" s="32">
        <v>3503.7548000000002</v>
      </c>
      <c r="N64" s="30" t="s">
        <v>13</v>
      </c>
      <c r="O64" s="32">
        <v>2771.0340999999999</v>
      </c>
      <c r="P64" s="30" t="s">
        <v>31</v>
      </c>
      <c r="Q64" s="32">
        <v>685.48900000000003</v>
      </c>
      <c r="R64" s="30" t="s">
        <v>31</v>
      </c>
      <c r="S64" s="32">
        <v>2668.8310999999999</v>
      </c>
      <c r="T64" s="30" t="s">
        <v>31</v>
      </c>
      <c r="U64" s="32">
        <v>2096.5462857664402</v>
      </c>
      <c r="V64" s="30" t="s">
        <v>31</v>
      </c>
      <c r="W64" s="32">
        <v>3332.7784921458501</v>
      </c>
      <c r="X64" s="30" t="s">
        <v>13</v>
      </c>
      <c r="Y64" s="32">
        <v>3775.08489833871</v>
      </c>
      <c r="Z64" s="30" t="s">
        <v>13</v>
      </c>
      <c r="AA64" s="32">
        <v>3462.5276378121598</v>
      </c>
      <c r="AB64" s="30" t="s">
        <v>13</v>
      </c>
      <c r="AC64" s="32">
        <v>2531.3321164950398</v>
      </c>
      <c r="AD64" s="30" t="s">
        <v>13</v>
      </c>
      <c r="AE64" s="32">
        <v>1971.6072195668601</v>
      </c>
      <c r="AF64" s="30" t="s">
        <v>13</v>
      </c>
      <c r="AG64" s="32">
        <v>1770.7694137554599</v>
      </c>
      <c r="AH64" s="30"/>
      <c r="AI64" s="32">
        <v>1203</v>
      </c>
      <c r="AJ64" s="30" t="s">
        <v>31</v>
      </c>
      <c r="AK64" s="30"/>
      <c r="AL64" s="32">
        <v>1698</v>
      </c>
      <c r="AM64" s="30"/>
      <c r="AN64" s="30"/>
      <c r="AO64" s="32">
        <v>928</v>
      </c>
      <c r="AP64" s="30" t="s">
        <v>31</v>
      </c>
      <c r="AQ64" s="32">
        <v>818</v>
      </c>
      <c r="AR64" s="16" t="s">
        <v>31</v>
      </c>
      <c r="AS64" s="32">
        <v>1459</v>
      </c>
      <c r="AT64" s="16" t="s">
        <v>31</v>
      </c>
      <c r="AU64" s="32">
        <v>2428</v>
      </c>
      <c r="AV64" s="16" t="s">
        <v>31</v>
      </c>
      <c r="AW64" s="32">
        <v>934</v>
      </c>
      <c r="AX64" s="16" t="s">
        <v>31</v>
      </c>
    </row>
    <row r="65" spans="1:49">
      <c r="C65" s="88" t="s">
        <v>62</v>
      </c>
      <c r="D65" s="88"/>
      <c r="E65" s="32">
        <v>0</v>
      </c>
      <c r="F65" s="30"/>
      <c r="G65" s="32">
        <v>0</v>
      </c>
      <c r="H65" s="30" t="s">
        <v>13</v>
      </c>
      <c r="I65" s="32">
        <v>91.248000000000005</v>
      </c>
      <c r="J65" s="30" t="s">
        <v>31</v>
      </c>
      <c r="K65" s="32">
        <v>134.81299999999999</v>
      </c>
      <c r="L65" s="30" t="s">
        <v>31</v>
      </c>
      <c r="M65" s="32">
        <v>97.2774</v>
      </c>
      <c r="N65" s="30" t="s">
        <v>31</v>
      </c>
      <c r="O65" s="32">
        <v>817.81100000000004</v>
      </c>
      <c r="P65" s="30" t="s">
        <v>31</v>
      </c>
      <c r="Q65" s="32">
        <v>466.58080000000001</v>
      </c>
      <c r="R65" s="30" t="s">
        <v>31</v>
      </c>
      <c r="S65" s="32">
        <v>140.0196</v>
      </c>
      <c r="T65" s="30" t="s">
        <v>31</v>
      </c>
      <c r="U65" s="32">
        <v>137.33320000000001</v>
      </c>
      <c r="V65" s="30" t="s">
        <v>31</v>
      </c>
      <c r="W65" s="32">
        <v>0</v>
      </c>
      <c r="X65" s="30" t="s">
        <v>13</v>
      </c>
      <c r="Y65" s="32">
        <v>81.641110808093302</v>
      </c>
      <c r="Z65" s="30" t="s">
        <v>31</v>
      </c>
      <c r="AA65" s="32">
        <v>402.83167788918502</v>
      </c>
      <c r="AB65" s="30" t="s">
        <v>31</v>
      </c>
      <c r="AC65" s="32">
        <v>23.740740740740701</v>
      </c>
      <c r="AD65" s="30" t="s">
        <v>31</v>
      </c>
      <c r="AE65" s="32">
        <v>277.28571428571399</v>
      </c>
      <c r="AF65" s="30" t="s">
        <v>31</v>
      </c>
      <c r="AG65" s="32">
        <v>59.643674598516</v>
      </c>
      <c r="AH65" s="30" t="s">
        <v>31</v>
      </c>
      <c r="AI65" s="32">
        <v>344</v>
      </c>
      <c r="AJ65" s="30" t="s">
        <v>31</v>
      </c>
      <c r="AK65" s="30"/>
      <c r="AL65" s="32">
        <v>0</v>
      </c>
      <c r="AM65" s="30"/>
      <c r="AN65" s="30"/>
      <c r="AO65" s="32">
        <v>49</v>
      </c>
      <c r="AP65" s="30" t="s">
        <v>31</v>
      </c>
      <c r="AQ65" s="32">
        <v>52</v>
      </c>
      <c r="AR65" s="16" t="s">
        <v>31</v>
      </c>
      <c r="AS65" s="32">
        <v>14</v>
      </c>
      <c r="AT65" s="16" t="s">
        <v>31</v>
      </c>
      <c r="AU65" s="32">
        <v>36</v>
      </c>
      <c r="AV65" s="16" t="s">
        <v>31</v>
      </c>
      <c r="AW65" s="32">
        <v>0</v>
      </c>
    </row>
    <row r="66" spans="1:49">
      <c r="C66" s="57"/>
      <c r="D66" s="57"/>
      <c r="E66" s="32"/>
      <c r="F66" s="30"/>
      <c r="G66" s="32"/>
      <c r="H66" s="30" t="s">
        <v>13</v>
      </c>
      <c r="I66" s="32"/>
      <c r="J66" s="30" t="s">
        <v>13</v>
      </c>
      <c r="K66" s="32"/>
      <c r="L66" s="30" t="s">
        <v>13</v>
      </c>
      <c r="M66" s="32"/>
      <c r="N66" s="30" t="s">
        <v>13</v>
      </c>
      <c r="O66" s="32"/>
      <c r="P66" s="30" t="s">
        <v>13</v>
      </c>
      <c r="Q66" s="32"/>
      <c r="R66" s="30" t="s">
        <v>13</v>
      </c>
      <c r="S66" s="32"/>
      <c r="T66" s="30" t="s">
        <v>13</v>
      </c>
      <c r="U66" s="32"/>
      <c r="V66" s="30" t="s">
        <v>13</v>
      </c>
      <c r="W66" s="32"/>
      <c r="X66" s="30" t="s">
        <v>13</v>
      </c>
      <c r="Y66" s="32"/>
      <c r="Z66" s="30" t="s">
        <v>13</v>
      </c>
      <c r="AA66" s="32"/>
      <c r="AB66" s="30" t="s">
        <v>13</v>
      </c>
      <c r="AC66" s="32"/>
      <c r="AD66" s="30" t="s">
        <v>13</v>
      </c>
      <c r="AE66" s="32"/>
      <c r="AF66" s="30" t="s">
        <v>13</v>
      </c>
      <c r="AG66" s="32"/>
      <c r="AH66" s="30"/>
      <c r="AI66" s="32"/>
      <c r="AJ66" s="30"/>
      <c r="AK66" s="30"/>
      <c r="AL66" s="32"/>
      <c r="AM66" s="30"/>
      <c r="AN66" s="30"/>
      <c r="AO66" s="32"/>
      <c r="AP66" s="30"/>
      <c r="AQ66" s="32"/>
      <c r="AS66" s="32"/>
      <c r="AU66" s="32"/>
      <c r="AW66" s="32"/>
    </row>
    <row r="67" spans="1:49" ht="12" customHeight="1">
      <c r="A67" s="1" t="s">
        <v>118</v>
      </c>
      <c r="B67" s="1"/>
      <c r="C67" s="1"/>
      <c r="D67" s="1"/>
      <c r="H67" s="30" t="s">
        <v>13</v>
      </c>
      <c r="J67" s="30" t="s">
        <v>13</v>
      </c>
      <c r="L67" s="30" t="s">
        <v>13</v>
      </c>
      <c r="N67" s="30" t="s">
        <v>13</v>
      </c>
      <c r="P67" s="30" t="s">
        <v>13</v>
      </c>
      <c r="R67" s="30" t="s">
        <v>13</v>
      </c>
      <c r="T67" s="30" t="s">
        <v>13</v>
      </c>
      <c r="V67" s="30" t="s">
        <v>13</v>
      </c>
      <c r="X67" s="30" t="s">
        <v>13</v>
      </c>
      <c r="Z67" s="30" t="s">
        <v>13</v>
      </c>
      <c r="AB67" s="30" t="s">
        <v>13</v>
      </c>
      <c r="AD67" s="30" t="s">
        <v>13</v>
      </c>
      <c r="AF67" s="30" t="s">
        <v>13</v>
      </c>
      <c r="AH67" s="30"/>
      <c r="AJ67" s="30"/>
      <c r="AK67" s="30"/>
      <c r="AM67" s="30"/>
      <c r="AN67" s="30"/>
      <c r="AP67" s="30"/>
      <c r="AQ67" s="32"/>
      <c r="AS67" s="32"/>
      <c r="AU67" s="32"/>
      <c r="AW67" s="32"/>
    </row>
    <row r="68" spans="1:49" s="54" customFormat="1">
      <c r="B68" s="55" t="s">
        <v>77</v>
      </c>
      <c r="C68" s="55"/>
      <c r="D68" s="55"/>
      <c r="E68" s="29">
        <v>636877.227299997</v>
      </c>
      <c r="F68" s="30"/>
      <c r="G68" s="29">
        <v>619553.98700000101</v>
      </c>
      <c r="H68" s="30" t="s">
        <v>13</v>
      </c>
      <c r="I68" s="29">
        <v>772293.70250000095</v>
      </c>
      <c r="J68" s="30" t="s">
        <v>13</v>
      </c>
      <c r="K68" s="29">
        <v>590732.90639999195</v>
      </c>
      <c r="L68" s="30" t="s">
        <v>13</v>
      </c>
      <c r="M68" s="29">
        <v>536335.55019999295</v>
      </c>
      <c r="N68" s="30" t="s">
        <v>13</v>
      </c>
      <c r="O68" s="29">
        <v>426025.727199997</v>
      </c>
      <c r="P68" s="30" t="s">
        <v>13</v>
      </c>
      <c r="Q68" s="29">
        <v>402448.12070000399</v>
      </c>
      <c r="R68" s="30" t="s">
        <v>13</v>
      </c>
      <c r="S68" s="29">
        <v>479368.16770000098</v>
      </c>
      <c r="T68" s="30" t="s">
        <v>13</v>
      </c>
      <c r="U68" s="29">
        <v>442771.47518181201</v>
      </c>
      <c r="V68" s="30" t="s">
        <v>13</v>
      </c>
      <c r="W68" s="29">
        <v>536255.057925598</v>
      </c>
      <c r="X68" s="30" t="s">
        <v>13</v>
      </c>
      <c r="Y68" s="29">
        <v>513240.51906558202</v>
      </c>
      <c r="Z68" s="30" t="s">
        <v>13</v>
      </c>
      <c r="AA68" s="29">
        <v>477707.32087361498</v>
      </c>
      <c r="AB68" s="30" t="s">
        <v>13</v>
      </c>
      <c r="AC68" s="29">
        <v>325448.56249607302</v>
      </c>
      <c r="AD68" s="30" t="s">
        <v>13</v>
      </c>
      <c r="AE68" s="29">
        <v>238734.99147824201</v>
      </c>
      <c r="AF68" s="30" t="s">
        <v>13</v>
      </c>
      <c r="AG68" s="29">
        <v>287463.217841451</v>
      </c>
      <c r="AH68" s="30"/>
      <c r="AI68" s="29">
        <v>262226</v>
      </c>
      <c r="AJ68" s="30"/>
      <c r="AK68" s="30"/>
      <c r="AL68" s="29">
        <v>193704</v>
      </c>
      <c r="AM68" s="30"/>
      <c r="AN68" s="30"/>
      <c r="AO68" s="29">
        <v>163378</v>
      </c>
      <c r="AP68" s="30"/>
      <c r="AQ68" s="29">
        <v>183575</v>
      </c>
      <c r="AS68" s="29">
        <v>139382</v>
      </c>
      <c r="AU68" s="29">
        <v>173401</v>
      </c>
      <c r="AW68" s="29">
        <v>185067</v>
      </c>
    </row>
    <row r="69" spans="1:49">
      <c r="C69" s="88" t="s">
        <v>78</v>
      </c>
      <c r="D69" s="88"/>
      <c r="E69" s="32">
        <v>535848.18049999699</v>
      </c>
      <c r="F69" s="30"/>
      <c r="G69" s="32">
        <v>511317.908</v>
      </c>
      <c r="H69" s="30" t="s">
        <v>13</v>
      </c>
      <c r="I69" s="32">
        <v>629312.18899999897</v>
      </c>
      <c r="J69" s="30" t="s">
        <v>13</v>
      </c>
      <c r="K69" s="32">
        <v>492968.26819999301</v>
      </c>
      <c r="L69" s="30" t="s">
        <v>13</v>
      </c>
      <c r="M69" s="32">
        <v>439598.948699995</v>
      </c>
      <c r="N69" s="30" t="s">
        <v>13</v>
      </c>
      <c r="O69" s="32">
        <v>355300.21910000098</v>
      </c>
      <c r="P69" s="30" t="s">
        <v>13</v>
      </c>
      <c r="Q69" s="32">
        <v>340808.52730000397</v>
      </c>
      <c r="R69" s="30" t="s">
        <v>13</v>
      </c>
      <c r="S69" s="32">
        <v>397490.82860000001</v>
      </c>
      <c r="T69" s="30" t="s">
        <v>13</v>
      </c>
      <c r="U69" s="32">
        <v>355152.86666133499</v>
      </c>
      <c r="V69" s="30" t="s">
        <v>13</v>
      </c>
      <c r="W69" s="32">
        <v>429125.90370126202</v>
      </c>
      <c r="X69" s="30" t="s">
        <v>13</v>
      </c>
      <c r="Y69" s="32">
        <v>423506.53020078299</v>
      </c>
      <c r="Z69" s="30" t="s">
        <v>13</v>
      </c>
      <c r="AA69" s="32">
        <v>390031.75062437297</v>
      </c>
      <c r="AB69" s="30" t="s">
        <v>13</v>
      </c>
      <c r="AC69" s="32">
        <v>278138.59477437998</v>
      </c>
      <c r="AD69" s="30" t="s">
        <v>13</v>
      </c>
      <c r="AE69" s="32">
        <v>205827.22667318099</v>
      </c>
      <c r="AF69" s="30" t="s">
        <v>13</v>
      </c>
      <c r="AG69" s="32">
        <v>249962.87960326599</v>
      </c>
      <c r="AH69" s="30"/>
      <c r="AI69" s="32">
        <v>225015</v>
      </c>
      <c r="AJ69" s="30"/>
      <c r="AK69" s="30"/>
      <c r="AL69" s="32">
        <v>166844</v>
      </c>
      <c r="AM69" s="30"/>
      <c r="AN69" s="30"/>
      <c r="AO69" s="32">
        <v>141600</v>
      </c>
      <c r="AP69" s="30"/>
      <c r="AQ69" s="32">
        <v>162566</v>
      </c>
      <c r="AS69" s="32">
        <v>123739</v>
      </c>
      <c r="AU69" s="32">
        <v>157681</v>
      </c>
      <c r="AW69" s="32">
        <v>165706</v>
      </c>
    </row>
    <row r="70" spans="1:49">
      <c r="C70" s="88" t="s">
        <v>79</v>
      </c>
      <c r="D70" s="88"/>
      <c r="E70" s="32">
        <v>101029.0468</v>
      </c>
      <c r="F70" s="30"/>
      <c r="G70" s="32">
        <v>108236.079</v>
      </c>
      <c r="H70" s="30" t="s">
        <v>13</v>
      </c>
      <c r="I70" s="32">
        <v>142981.5135</v>
      </c>
      <c r="J70" s="30" t="s">
        <v>13</v>
      </c>
      <c r="K70" s="32">
        <v>97764.638199999798</v>
      </c>
      <c r="L70" s="30" t="s">
        <v>13</v>
      </c>
      <c r="M70" s="32">
        <v>96736.601500000499</v>
      </c>
      <c r="N70" s="30" t="s">
        <v>13</v>
      </c>
      <c r="O70" s="32">
        <v>70725.508100000196</v>
      </c>
      <c r="P70" s="30" t="s">
        <v>13</v>
      </c>
      <c r="Q70" s="32">
        <v>61639.593399999903</v>
      </c>
      <c r="R70" s="30" t="s">
        <v>13</v>
      </c>
      <c r="S70" s="32">
        <v>81877.339099999706</v>
      </c>
      <c r="T70" s="30" t="s">
        <v>13</v>
      </c>
      <c r="U70" s="32">
        <v>87618.608520473004</v>
      </c>
      <c r="V70" s="30" t="s">
        <v>13</v>
      </c>
      <c r="W70" s="32">
        <v>107129.154224338</v>
      </c>
      <c r="X70" s="30" t="s">
        <v>13</v>
      </c>
      <c r="Y70" s="32">
        <v>89733.988864794897</v>
      </c>
      <c r="Z70" s="30" t="s">
        <v>13</v>
      </c>
      <c r="AA70" s="32">
        <v>87675.570249235505</v>
      </c>
      <c r="AB70" s="30" t="s">
        <v>13</v>
      </c>
      <c r="AC70" s="32">
        <v>47309.967721685804</v>
      </c>
      <c r="AD70" s="30" t="s">
        <v>13</v>
      </c>
      <c r="AE70" s="32">
        <v>32907.764805062499</v>
      </c>
      <c r="AF70" s="30" t="s">
        <v>13</v>
      </c>
      <c r="AG70" s="32">
        <v>37500.338238180702</v>
      </c>
      <c r="AH70" s="30"/>
      <c r="AI70" s="32">
        <v>37211</v>
      </c>
      <c r="AJ70" s="30"/>
      <c r="AK70" s="30"/>
      <c r="AL70" s="32">
        <v>26860</v>
      </c>
      <c r="AM70" s="30"/>
      <c r="AN70" s="30"/>
      <c r="AO70" s="32">
        <v>21778</v>
      </c>
      <c r="AP70" s="30"/>
      <c r="AQ70" s="32">
        <v>21008</v>
      </c>
      <c r="AS70" s="32">
        <v>15643</v>
      </c>
      <c r="AU70" s="32">
        <v>15720</v>
      </c>
      <c r="AW70" s="32">
        <v>19360</v>
      </c>
    </row>
    <row r="71" spans="1:49">
      <c r="E71" s="32"/>
      <c r="F71" s="30"/>
      <c r="G71" s="32"/>
      <c r="H71" s="30" t="s">
        <v>13</v>
      </c>
      <c r="I71" s="32"/>
      <c r="J71" s="30" t="s">
        <v>13</v>
      </c>
      <c r="K71" s="32"/>
      <c r="L71" s="30" t="s">
        <v>13</v>
      </c>
      <c r="M71" s="32"/>
      <c r="N71" s="30" t="s">
        <v>13</v>
      </c>
      <c r="O71" s="32"/>
      <c r="P71" s="30" t="s">
        <v>13</v>
      </c>
      <c r="Q71" s="32"/>
      <c r="R71" s="30" t="s">
        <v>13</v>
      </c>
      <c r="S71" s="32"/>
      <c r="T71" s="30" t="s">
        <v>13</v>
      </c>
      <c r="U71" s="32"/>
      <c r="V71" s="30" t="s">
        <v>13</v>
      </c>
      <c r="W71" s="32"/>
      <c r="X71" s="30" t="s">
        <v>13</v>
      </c>
      <c r="Y71" s="32"/>
      <c r="Z71" s="30" t="s">
        <v>13</v>
      </c>
      <c r="AA71" s="32"/>
      <c r="AB71" s="30" t="s">
        <v>13</v>
      </c>
      <c r="AC71" s="32"/>
      <c r="AD71" s="30" t="s">
        <v>13</v>
      </c>
      <c r="AE71" s="32"/>
      <c r="AF71" s="30" t="s">
        <v>13</v>
      </c>
      <c r="AG71" s="32"/>
      <c r="AH71" s="30"/>
      <c r="AI71" s="32"/>
      <c r="AJ71" s="30"/>
      <c r="AK71" s="30"/>
      <c r="AL71" s="32"/>
      <c r="AM71" s="30"/>
      <c r="AN71" s="30"/>
      <c r="AO71" s="32"/>
      <c r="AP71" s="30"/>
      <c r="AQ71" s="32"/>
      <c r="AS71" s="32"/>
      <c r="AU71" s="32"/>
      <c r="AW71" s="32"/>
    </row>
    <row r="72" spans="1:49" s="54" customFormat="1">
      <c r="B72" s="55" t="s">
        <v>80</v>
      </c>
      <c r="C72" s="55"/>
      <c r="D72" s="55"/>
      <c r="E72" s="29">
        <v>636877.22730000096</v>
      </c>
      <c r="F72" s="30"/>
      <c r="G72" s="29">
        <v>619553.98700000101</v>
      </c>
      <c r="H72" s="30" t="s">
        <v>13</v>
      </c>
      <c r="I72" s="29">
        <v>772293.70250000095</v>
      </c>
      <c r="J72" s="30" t="s">
        <v>13</v>
      </c>
      <c r="K72" s="29">
        <v>590732.90639999195</v>
      </c>
      <c r="L72" s="30" t="s">
        <v>13</v>
      </c>
      <c r="M72" s="29">
        <v>536335.55019999295</v>
      </c>
      <c r="N72" s="30" t="s">
        <v>13</v>
      </c>
      <c r="O72" s="29">
        <v>426025.727199997</v>
      </c>
      <c r="P72" s="30" t="s">
        <v>13</v>
      </c>
      <c r="Q72" s="29">
        <v>402448.12070000399</v>
      </c>
      <c r="R72" s="30" t="s">
        <v>13</v>
      </c>
      <c r="S72" s="29">
        <v>479368.16770000098</v>
      </c>
      <c r="T72" s="30" t="s">
        <v>13</v>
      </c>
      <c r="U72" s="29">
        <v>442771.47518181201</v>
      </c>
      <c r="V72" s="30" t="s">
        <v>13</v>
      </c>
      <c r="W72" s="29">
        <v>536255.057925598</v>
      </c>
      <c r="X72" s="30" t="s">
        <v>13</v>
      </c>
      <c r="Y72" s="29">
        <v>513240.51906558202</v>
      </c>
      <c r="Z72" s="30" t="s">
        <v>13</v>
      </c>
      <c r="AA72" s="29">
        <v>477707.32087361498</v>
      </c>
      <c r="AB72" s="30" t="s">
        <v>13</v>
      </c>
      <c r="AC72" s="29">
        <v>325448.56249607302</v>
      </c>
      <c r="AD72" s="30" t="s">
        <v>13</v>
      </c>
      <c r="AE72" s="29">
        <v>238734.99147824201</v>
      </c>
      <c r="AF72" s="30" t="s">
        <v>13</v>
      </c>
      <c r="AG72" s="29">
        <v>287463.217841451</v>
      </c>
      <c r="AH72" s="30"/>
      <c r="AI72" s="29">
        <v>262226</v>
      </c>
      <c r="AJ72" s="30"/>
      <c r="AK72" s="30"/>
      <c r="AL72" s="29">
        <v>193704</v>
      </c>
      <c r="AM72" s="30"/>
      <c r="AN72" s="30"/>
      <c r="AO72" s="29">
        <v>163378</v>
      </c>
      <c r="AP72" s="30"/>
      <c r="AQ72" s="29">
        <v>183575</v>
      </c>
      <c r="AS72" s="29">
        <v>139382</v>
      </c>
      <c r="AU72" s="29">
        <v>173402</v>
      </c>
      <c r="AW72" s="29">
        <v>185067</v>
      </c>
    </row>
    <row r="73" spans="1:49">
      <c r="C73" s="88" t="s">
        <v>81</v>
      </c>
      <c r="D73" s="88"/>
      <c r="E73" s="32">
        <v>129739.3916</v>
      </c>
      <c r="F73" s="30"/>
      <c r="G73" s="32">
        <v>115547.9593</v>
      </c>
      <c r="H73" s="30" t="s">
        <v>13</v>
      </c>
      <c r="I73" s="32">
        <v>130783.0971</v>
      </c>
      <c r="J73" s="30" t="s">
        <v>13</v>
      </c>
      <c r="K73" s="32">
        <v>86130.973900000303</v>
      </c>
      <c r="L73" s="30" t="s">
        <v>13</v>
      </c>
      <c r="M73" s="32">
        <v>75551.152600000205</v>
      </c>
      <c r="N73" s="30" t="s">
        <v>13</v>
      </c>
      <c r="O73" s="32">
        <v>67249.114400000093</v>
      </c>
      <c r="P73" s="30" t="s">
        <v>13</v>
      </c>
      <c r="Q73" s="32">
        <v>63106.784800000198</v>
      </c>
      <c r="R73" s="30" t="s">
        <v>13</v>
      </c>
      <c r="S73" s="32">
        <v>80496.297099999705</v>
      </c>
      <c r="T73" s="30" t="s">
        <v>13</v>
      </c>
      <c r="U73" s="32">
        <v>75283.211034218693</v>
      </c>
      <c r="V73" s="30" t="s">
        <v>13</v>
      </c>
      <c r="W73" s="32">
        <v>94142.414407604898</v>
      </c>
      <c r="X73" s="30" t="s">
        <v>13</v>
      </c>
      <c r="Y73" s="32">
        <v>65689.927163207205</v>
      </c>
      <c r="Z73" s="30" t="s">
        <v>13</v>
      </c>
      <c r="AA73" s="32">
        <v>62334.050295941401</v>
      </c>
      <c r="AB73" s="30" t="s">
        <v>13</v>
      </c>
      <c r="AC73" s="32">
        <v>38578.9365162865</v>
      </c>
      <c r="AD73" s="30" t="s">
        <v>13</v>
      </c>
      <c r="AE73" s="32">
        <v>25475.6759692122</v>
      </c>
      <c r="AF73" s="30" t="s">
        <v>13</v>
      </c>
      <c r="AG73" s="32">
        <v>28478.309910989901</v>
      </c>
      <c r="AH73" s="30"/>
      <c r="AI73" s="32">
        <v>21191</v>
      </c>
      <c r="AJ73" s="30"/>
      <c r="AK73" s="30"/>
      <c r="AL73" s="32">
        <v>15014</v>
      </c>
      <c r="AM73" s="30"/>
      <c r="AN73" s="30"/>
      <c r="AO73" s="32">
        <v>12244</v>
      </c>
      <c r="AP73" s="30"/>
      <c r="AQ73" s="32">
        <v>12135</v>
      </c>
      <c r="AS73" s="32">
        <v>8831</v>
      </c>
      <c r="AU73" s="32">
        <v>12556</v>
      </c>
      <c r="AW73" s="32">
        <v>13077</v>
      </c>
    </row>
    <row r="74" spans="1:49">
      <c r="C74" s="88" t="s">
        <v>82</v>
      </c>
      <c r="D74" s="88"/>
      <c r="E74" s="32">
        <v>200649.07400000101</v>
      </c>
      <c r="F74" s="30"/>
      <c r="G74" s="32">
        <v>156768.3192</v>
      </c>
      <c r="H74" s="30" t="s">
        <v>13</v>
      </c>
      <c r="I74" s="32">
        <v>214315.8659</v>
      </c>
      <c r="J74" s="30" t="s">
        <v>13</v>
      </c>
      <c r="K74" s="32">
        <v>164396.05840000001</v>
      </c>
      <c r="L74" s="30" t="s">
        <v>13</v>
      </c>
      <c r="M74" s="32">
        <v>152969.11610000001</v>
      </c>
      <c r="N74" s="30" t="s">
        <v>13</v>
      </c>
      <c r="O74" s="32">
        <v>109376.8633</v>
      </c>
      <c r="P74" s="30" t="s">
        <v>13</v>
      </c>
      <c r="Q74" s="32">
        <v>110670.2825</v>
      </c>
      <c r="R74" s="30" t="s">
        <v>13</v>
      </c>
      <c r="S74" s="32">
        <v>124494.6882</v>
      </c>
      <c r="T74" s="30" t="s">
        <v>13</v>
      </c>
      <c r="U74" s="32">
        <v>112730.84508166699</v>
      </c>
      <c r="V74" s="30" t="s">
        <v>13</v>
      </c>
      <c r="W74" s="32">
        <v>137433.75360853001</v>
      </c>
      <c r="X74" s="30" t="s">
        <v>13</v>
      </c>
      <c r="Y74" s="32">
        <v>140710.39449595599</v>
      </c>
      <c r="Z74" s="30" t="s">
        <v>13</v>
      </c>
      <c r="AA74" s="32">
        <v>120232.864635355</v>
      </c>
      <c r="AB74" s="30" t="s">
        <v>13</v>
      </c>
      <c r="AC74" s="32">
        <v>76177.529839985102</v>
      </c>
      <c r="AD74" s="30" t="s">
        <v>13</v>
      </c>
      <c r="AE74" s="32">
        <v>50423.255364492601</v>
      </c>
      <c r="AF74" s="30" t="s">
        <v>13</v>
      </c>
      <c r="AG74" s="32">
        <v>62330.773900506298</v>
      </c>
      <c r="AH74" s="30"/>
      <c r="AI74" s="32">
        <v>52956</v>
      </c>
      <c r="AJ74" s="30"/>
      <c r="AK74" s="30"/>
      <c r="AL74" s="32">
        <v>42754</v>
      </c>
      <c r="AM74" s="30"/>
      <c r="AN74" s="30"/>
      <c r="AO74" s="32">
        <v>37218</v>
      </c>
      <c r="AP74" s="30"/>
      <c r="AQ74" s="32">
        <v>44109</v>
      </c>
      <c r="AS74" s="32">
        <v>30310</v>
      </c>
      <c r="AU74" s="32">
        <v>45961</v>
      </c>
      <c r="AW74" s="32">
        <v>45133</v>
      </c>
    </row>
    <row r="75" spans="1:49">
      <c r="C75" s="88" t="s">
        <v>83</v>
      </c>
      <c r="D75" s="88"/>
      <c r="E75" s="32">
        <v>140343.89619999999</v>
      </c>
      <c r="F75" s="30"/>
      <c r="G75" s="32">
        <v>133689.50779999999</v>
      </c>
      <c r="H75" s="30" t="s">
        <v>13</v>
      </c>
      <c r="I75" s="32">
        <v>169295.86050000001</v>
      </c>
      <c r="J75" s="30" t="s">
        <v>13</v>
      </c>
      <c r="K75" s="32">
        <v>153742.90590000001</v>
      </c>
      <c r="L75" s="30" t="s">
        <v>13</v>
      </c>
      <c r="M75" s="32">
        <v>124643.838800001</v>
      </c>
      <c r="N75" s="30" t="s">
        <v>13</v>
      </c>
      <c r="O75" s="32">
        <v>100504.0626</v>
      </c>
      <c r="P75" s="30" t="s">
        <v>13</v>
      </c>
      <c r="Q75" s="32">
        <v>104116.6096</v>
      </c>
      <c r="R75" s="30" t="s">
        <v>13</v>
      </c>
      <c r="S75" s="32">
        <v>116169.0434</v>
      </c>
      <c r="T75" s="30" t="s">
        <v>13</v>
      </c>
      <c r="U75" s="32">
        <v>103744.10106627901</v>
      </c>
      <c r="V75" s="30" t="s">
        <v>13</v>
      </c>
      <c r="W75" s="32">
        <v>116493.993602091</v>
      </c>
      <c r="X75" s="30" t="s">
        <v>13</v>
      </c>
      <c r="Y75" s="32">
        <v>126509.582116679</v>
      </c>
      <c r="Z75" s="30" t="s">
        <v>13</v>
      </c>
      <c r="AA75" s="32">
        <v>102564.728430923</v>
      </c>
      <c r="AB75" s="30" t="s">
        <v>13</v>
      </c>
      <c r="AC75" s="32">
        <v>85730.689801870496</v>
      </c>
      <c r="AD75" s="30" t="s">
        <v>13</v>
      </c>
      <c r="AE75" s="32">
        <v>64537.404518818403</v>
      </c>
      <c r="AF75" s="30" t="s">
        <v>13</v>
      </c>
      <c r="AG75" s="32">
        <v>69580.130111764505</v>
      </c>
      <c r="AH75" s="30"/>
      <c r="AI75" s="32">
        <v>54298</v>
      </c>
      <c r="AJ75" s="30"/>
      <c r="AK75" s="30"/>
      <c r="AL75" s="32">
        <v>40098</v>
      </c>
      <c r="AM75" s="30"/>
      <c r="AN75" s="30"/>
      <c r="AO75" s="32">
        <v>37579</v>
      </c>
      <c r="AP75" s="30"/>
      <c r="AQ75" s="32">
        <v>39066</v>
      </c>
      <c r="AS75" s="32">
        <v>34035</v>
      </c>
      <c r="AU75" s="32">
        <v>41148</v>
      </c>
      <c r="AW75" s="32">
        <v>41018</v>
      </c>
    </row>
    <row r="76" spans="1:49">
      <c r="C76" s="88" t="s">
        <v>84</v>
      </c>
      <c r="D76" s="88"/>
      <c r="E76" s="32">
        <v>76131.665099999896</v>
      </c>
      <c r="F76" s="30"/>
      <c r="G76" s="32">
        <v>93353.209800000099</v>
      </c>
      <c r="H76" s="30" t="s">
        <v>13</v>
      </c>
      <c r="I76" s="32">
        <v>105240.62609999999</v>
      </c>
      <c r="J76" s="30" t="s">
        <v>13</v>
      </c>
      <c r="K76" s="32">
        <v>84065.739300000103</v>
      </c>
      <c r="L76" s="30" t="s">
        <v>13</v>
      </c>
      <c r="M76" s="32">
        <v>76151.126700000299</v>
      </c>
      <c r="N76" s="30" t="s">
        <v>13</v>
      </c>
      <c r="O76" s="32">
        <v>66161.705000000002</v>
      </c>
      <c r="P76" s="30" t="s">
        <v>13</v>
      </c>
      <c r="Q76" s="32">
        <v>63091.383800000003</v>
      </c>
      <c r="R76" s="30" t="s">
        <v>13</v>
      </c>
      <c r="S76" s="32">
        <v>78044.662599999807</v>
      </c>
      <c r="T76" s="30" t="s">
        <v>13</v>
      </c>
      <c r="U76" s="32">
        <v>68865.827696700493</v>
      </c>
      <c r="V76" s="30" t="s">
        <v>13</v>
      </c>
      <c r="W76" s="32">
        <v>79724.171520838703</v>
      </c>
      <c r="X76" s="30" t="s">
        <v>13</v>
      </c>
      <c r="Y76" s="32">
        <v>72846.518904746204</v>
      </c>
      <c r="Z76" s="30" t="s">
        <v>13</v>
      </c>
      <c r="AA76" s="32">
        <v>75709.682627377304</v>
      </c>
      <c r="AB76" s="30" t="s">
        <v>13</v>
      </c>
      <c r="AC76" s="32">
        <v>47434.556481116597</v>
      </c>
      <c r="AD76" s="30" t="s">
        <v>13</v>
      </c>
      <c r="AE76" s="32">
        <v>39513.938463333201</v>
      </c>
      <c r="AF76" s="30" t="s">
        <v>13</v>
      </c>
      <c r="AG76" s="32">
        <v>48854.492252038101</v>
      </c>
      <c r="AH76" s="30"/>
      <c r="AI76" s="32">
        <v>51588</v>
      </c>
      <c r="AJ76" s="30"/>
      <c r="AK76" s="30"/>
      <c r="AL76" s="32">
        <v>35177</v>
      </c>
      <c r="AM76" s="30"/>
      <c r="AN76" s="30"/>
      <c r="AO76" s="32">
        <v>27432</v>
      </c>
      <c r="AP76" s="30"/>
      <c r="AQ76" s="32">
        <v>27780</v>
      </c>
      <c r="AS76" s="32">
        <v>23801</v>
      </c>
      <c r="AU76" s="32">
        <v>28464</v>
      </c>
      <c r="AW76" s="32">
        <v>30720</v>
      </c>
    </row>
    <row r="77" spans="1:49">
      <c r="C77" s="88" t="s">
        <v>85</v>
      </c>
      <c r="D77" s="88"/>
      <c r="E77" s="32">
        <v>40678.788500000002</v>
      </c>
      <c r="F77" s="30"/>
      <c r="G77" s="32">
        <v>65922.518899999995</v>
      </c>
      <c r="H77" s="30" t="s">
        <v>13</v>
      </c>
      <c r="I77" s="32">
        <v>76916.195699999997</v>
      </c>
      <c r="J77" s="30" t="s">
        <v>13</v>
      </c>
      <c r="K77" s="32">
        <v>58628.381400000202</v>
      </c>
      <c r="L77" s="30" t="s">
        <v>13</v>
      </c>
      <c r="M77" s="32">
        <v>52993.946600000003</v>
      </c>
      <c r="N77" s="30" t="s">
        <v>13</v>
      </c>
      <c r="O77" s="32">
        <v>39193.936900000001</v>
      </c>
      <c r="P77" s="30" t="s">
        <v>13</v>
      </c>
      <c r="Q77" s="32">
        <v>34812.955000000002</v>
      </c>
      <c r="R77" s="30" t="s">
        <v>13</v>
      </c>
      <c r="S77" s="32">
        <v>46039.626600000003</v>
      </c>
      <c r="T77" s="30" t="s">
        <v>13</v>
      </c>
      <c r="U77" s="32">
        <v>40254.310390256898</v>
      </c>
      <c r="V77" s="30" t="s">
        <v>13</v>
      </c>
      <c r="W77" s="32">
        <v>56395.7325827112</v>
      </c>
      <c r="X77" s="30" t="s">
        <v>13</v>
      </c>
      <c r="Y77" s="32">
        <v>51565.655596350298</v>
      </c>
      <c r="Z77" s="30" t="s">
        <v>13</v>
      </c>
      <c r="AA77" s="32">
        <v>54518.733462663396</v>
      </c>
      <c r="AB77" s="30" t="s">
        <v>13</v>
      </c>
      <c r="AC77" s="32">
        <v>38840.867212091202</v>
      </c>
      <c r="AD77" s="30" t="s">
        <v>13</v>
      </c>
      <c r="AE77" s="32">
        <v>28686.888649742599</v>
      </c>
      <c r="AF77" s="30" t="s">
        <v>13</v>
      </c>
      <c r="AG77" s="32">
        <v>36603.767914549899</v>
      </c>
      <c r="AH77" s="30"/>
      <c r="AI77" s="32">
        <v>38995</v>
      </c>
      <c r="AJ77" s="30"/>
      <c r="AK77" s="30"/>
      <c r="AL77" s="32">
        <v>29118</v>
      </c>
      <c r="AM77" s="30"/>
      <c r="AN77" s="30"/>
      <c r="AO77" s="32">
        <v>24366</v>
      </c>
      <c r="AP77" s="30"/>
      <c r="AQ77" s="32">
        <v>27085</v>
      </c>
      <c r="AS77" s="32">
        <v>17272</v>
      </c>
      <c r="AU77" s="32">
        <v>20990</v>
      </c>
      <c r="AW77" s="32">
        <v>25058</v>
      </c>
    </row>
    <row r="78" spans="1:49">
      <c r="C78" s="88" t="s">
        <v>86</v>
      </c>
      <c r="D78" s="88"/>
      <c r="E78" s="32">
        <v>29934.773700000002</v>
      </c>
      <c r="F78" s="30"/>
      <c r="G78" s="32">
        <v>31424.455099999999</v>
      </c>
      <c r="H78" s="30" t="s">
        <v>13</v>
      </c>
      <c r="I78" s="32">
        <v>42983.448799999998</v>
      </c>
      <c r="J78" s="30" t="s">
        <v>13</v>
      </c>
      <c r="K78" s="32">
        <v>23811.6777</v>
      </c>
      <c r="L78" s="30" t="s">
        <v>13</v>
      </c>
      <c r="M78" s="32">
        <v>28001.1983</v>
      </c>
      <c r="N78" s="30" t="s">
        <v>13</v>
      </c>
      <c r="O78" s="32">
        <v>24419.021499999999</v>
      </c>
      <c r="P78" s="30" t="s">
        <v>13</v>
      </c>
      <c r="Q78" s="32">
        <v>16845.5726</v>
      </c>
      <c r="R78" s="30" t="s">
        <v>13</v>
      </c>
      <c r="S78" s="32">
        <v>18414.613000000001</v>
      </c>
      <c r="T78" s="30" t="s">
        <v>13</v>
      </c>
      <c r="U78" s="32">
        <v>24364.8718593839</v>
      </c>
      <c r="V78" s="30" t="s">
        <v>13</v>
      </c>
      <c r="W78" s="32">
        <v>30626.796950594598</v>
      </c>
      <c r="X78" s="30" t="s">
        <v>13</v>
      </c>
      <c r="Y78" s="32">
        <v>30433.914054334298</v>
      </c>
      <c r="Z78" s="30" t="s">
        <v>13</v>
      </c>
      <c r="AA78" s="32">
        <v>29168.4206549708</v>
      </c>
      <c r="AB78" s="30" t="s">
        <v>13</v>
      </c>
      <c r="AC78" s="32">
        <v>21269.920230843702</v>
      </c>
      <c r="AD78" s="30" t="s">
        <v>13</v>
      </c>
      <c r="AE78" s="32">
        <v>16227.280412476101</v>
      </c>
      <c r="AF78" s="30" t="s">
        <v>13</v>
      </c>
      <c r="AG78" s="32">
        <v>21301.054582888599</v>
      </c>
      <c r="AH78" s="30"/>
      <c r="AI78" s="32">
        <v>24092</v>
      </c>
      <c r="AJ78" s="30"/>
      <c r="AK78" s="30"/>
      <c r="AL78" s="32">
        <v>18656</v>
      </c>
      <c r="AM78" s="30"/>
      <c r="AN78" s="30"/>
      <c r="AO78" s="32">
        <v>11500</v>
      </c>
      <c r="AP78" s="30"/>
      <c r="AQ78" s="32">
        <v>15951</v>
      </c>
      <c r="AS78" s="32">
        <v>11759</v>
      </c>
      <c r="AU78" s="32">
        <v>11240</v>
      </c>
      <c r="AW78" s="32">
        <v>12978</v>
      </c>
    </row>
    <row r="79" spans="1:49">
      <c r="C79" s="88" t="s">
        <v>87</v>
      </c>
      <c r="D79" s="88"/>
      <c r="E79" s="32">
        <v>9192.4022000000004</v>
      </c>
      <c r="F79" s="30"/>
      <c r="G79" s="32">
        <v>13503.7862</v>
      </c>
      <c r="H79" s="30" t="s">
        <v>13</v>
      </c>
      <c r="I79" s="32">
        <v>22077.414799999999</v>
      </c>
      <c r="J79" s="30" t="s">
        <v>13</v>
      </c>
      <c r="K79" s="32">
        <v>12562.553400000001</v>
      </c>
      <c r="L79" s="30" t="s">
        <v>13</v>
      </c>
      <c r="M79" s="32">
        <v>19004.2255</v>
      </c>
      <c r="N79" s="30" t="s">
        <v>13</v>
      </c>
      <c r="O79" s="32">
        <v>11479.5867</v>
      </c>
      <c r="P79" s="30" t="s">
        <v>13</v>
      </c>
      <c r="Q79" s="32">
        <v>5269.4130999999998</v>
      </c>
      <c r="R79" s="30" t="s">
        <v>13</v>
      </c>
      <c r="S79" s="32">
        <v>9417.7459999999992</v>
      </c>
      <c r="T79" s="30" t="s">
        <v>13</v>
      </c>
      <c r="U79" s="32">
        <v>12293.325862775</v>
      </c>
      <c r="V79" s="30" t="s">
        <v>13</v>
      </c>
      <c r="W79" s="32">
        <v>13007.0472344307</v>
      </c>
      <c r="X79" s="30" t="s">
        <v>13</v>
      </c>
      <c r="Y79" s="32">
        <v>16004.555712049099</v>
      </c>
      <c r="Z79" s="30" t="s">
        <v>13</v>
      </c>
      <c r="AA79" s="32">
        <v>19061.591778520102</v>
      </c>
      <c r="AB79" s="30" t="s">
        <v>13</v>
      </c>
      <c r="AC79" s="32">
        <v>10666.366244000499</v>
      </c>
      <c r="AD79" s="30" t="s">
        <v>13</v>
      </c>
      <c r="AE79" s="32">
        <v>9159.8366639618998</v>
      </c>
      <c r="AF79" s="30" t="s">
        <v>13</v>
      </c>
      <c r="AG79" s="32">
        <v>12851.3395335277</v>
      </c>
      <c r="AH79" s="30"/>
      <c r="AI79" s="32">
        <v>11397</v>
      </c>
      <c r="AJ79" s="30"/>
      <c r="AK79" s="30"/>
      <c r="AL79" s="32">
        <v>7510</v>
      </c>
      <c r="AM79" s="30"/>
      <c r="AN79" s="30"/>
      <c r="AO79" s="32">
        <v>7917</v>
      </c>
      <c r="AP79" s="30"/>
      <c r="AQ79" s="32">
        <v>10329</v>
      </c>
      <c r="AS79" s="32">
        <v>6401</v>
      </c>
      <c r="AU79" s="32">
        <v>7820</v>
      </c>
      <c r="AW79" s="32">
        <v>9251</v>
      </c>
    </row>
    <row r="80" spans="1:49">
      <c r="C80" s="88" t="s">
        <v>88</v>
      </c>
      <c r="D80" s="88"/>
      <c r="E80" s="32">
        <v>6408.7865000000002</v>
      </c>
      <c r="F80" s="30"/>
      <c r="G80" s="32">
        <v>5736.0991000000004</v>
      </c>
      <c r="H80" s="30" t="s">
        <v>13</v>
      </c>
      <c r="I80" s="32">
        <v>6218.9218000000001</v>
      </c>
      <c r="J80" s="30" t="s">
        <v>13</v>
      </c>
      <c r="K80" s="32">
        <v>3446.7916</v>
      </c>
      <c r="L80" s="30" t="s">
        <v>13</v>
      </c>
      <c r="M80" s="32">
        <v>4077.8071</v>
      </c>
      <c r="N80" s="30" t="s">
        <v>13</v>
      </c>
      <c r="O80" s="32">
        <v>4838.6970000000001</v>
      </c>
      <c r="P80" s="30" t="s">
        <v>13</v>
      </c>
      <c r="Q80" s="32">
        <v>2435.2921000000001</v>
      </c>
      <c r="R80" s="30" t="s">
        <v>13</v>
      </c>
      <c r="S80" s="32">
        <v>4169.1967999999997</v>
      </c>
      <c r="T80" s="30" t="s">
        <v>13</v>
      </c>
      <c r="U80" s="32">
        <v>3442.9391095013598</v>
      </c>
      <c r="V80" s="30" t="s">
        <v>13</v>
      </c>
      <c r="W80" s="32">
        <v>4519.5631671806404</v>
      </c>
      <c r="X80" s="30" t="s">
        <v>13</v>
      </c>
      <c r="Y80" s="32">
        <v>5179.1752567663098</v>
      </c>
      <c r="Z80" s="30" t="s">
        <v>13</v>
      </c>
      <c r="AA80" s="32">
        <v>8041.6223548192602</v>
      </c>
      <c r="AB80" s="30" t="s">
        <v>13</v>
      </c>
      <c r="AC80" s="32">
        <v>4742.3602303047901</v>
      </c>
      <c r="AD80" s="30" t="s">
        <v>13</v>
      </c>
      <c r="AE80" s="32">
        <v>2780.0565290468999</v>
      </c>
      <c r="AF80" s="30" t="s">
        <v>13</v>
      </c>
      <c r="AG80" s="32">
        <v>4713.1614796652202</v>
      </c>
      <c r="AH80" s="30"/>
      <c r="AI80" s="32">
        <v>4990</v>
      </c>
      <c r="AJ80" s="30"/>
      <c r="AK80" s="30"/>
      <c r="AL80" s="32">
        <v>3410</v>
      </c>
      <c r="AM80" s="30"/>
      <c r="AN80" s="30"/>
      <c r="AO80" s="32">
        <v>3128</v>
      </c>
      <c r="AP80" s="30"/>
      <c r="AQ80" s="32">
        <v>3967</v>
      </c>
      <c r="AS80" s="32">
        <v>3385</v>
      </c>
      <c r="AU80" s="32">
        <v>2377</v>
      </c>
      <c r="AW80" s="32">
        <v>4597</v>
      </c>
    </row>
    <row r="81" spans="2:55">
      <c r="C81" s="88" t="s">
        <v>89</v>
      </c>
      <c r="D81" s="88"/>
      <c r="E81" s="32">
        <v>1850.2094999999999</v>
      </c>
      <c r="F81" s="30" t="s">
        <v>31</v>
      </c>
      <c r="G81" s="32">
        <v>1637.9824000000001</v>
      </c>
      <c r="H81" s="30" t="s">
        <v>31</v>
      </c>
      <c r="I81" s="32">
        <v>1414.8548000000001</v>
      </c>
      <c r="J81" s="30" t="s">
        <v>31</v>
      </c>
      <c r="K81" s="32">
        <v>2668.8150000000001</v>
      </c>
      <c r="L81" s="30" t="s">
        <v>31</v>
      </c>
      <c r="M81" s="32">
        <v>1771.3837000000001</v>
      </c>
      <c r="N81" s="30" t="s">
        <v>31</v>
      </c>
      <c r="O81" s="32">
        <v>1355.8041000000001</v>
      </c>
      <c r="P81" s="30" t="s">
        <v>31</v>
      </c>
      <c r="Q81" s="32">
        <v>1806.01</v>
      </c>
      <c r="R81" s="30" t="s">
        <v>31</v>
      </c>
      <c r="S81" s="32">
        <v>1771.4135000000001</v>
      </c>
      <c r="T81" s="30" t="s">
        <v>31</v>
      </c>
      <c r="U81" s="32">
        <v>1174.5263482415</v>
      </c>
      <c r="V81" s="30" t="s">
        <v>31</v>
      </c>
      <c r="W81" s="32">
        <v>2103.7297998549302</v>
      </c>
      <c r="X81" s="30" t="s">
        <v>31</v>
      </c>
      <c r="Y81" s="32">
        <v>3070.04981862863</v>
      </c>
      <c r="Z81" s="30" t="s">
        <v>13</v>
      </c>
      <c r="AA81" s="32">
        <v>2906.1416265591602</v>
      </c>
      <c r="AB81" s="30" t="s">
        <v>13</v>
      </c>
      <c r="AC81" s="32">
        <v>1095.3624864235701</v>
      </c>
      <c r="AD81" s="30" t="s">
        <v>13</v>
      </c>
      <c r="AE81" s="32">
        <v>1087.45926788728</v>
      </c>
      <c r="AF81" s="30" t="s">
        <v>31</v>
      </c>
      <c r="AG81" s="32">
        <v>1519.5761740518101</v>
      </c>
      <c r="AH81" s="30"/>
      <c r="AI81" s="32">
        <v>2140</v>
      </c>
      <c r="AJ81" s="30" t="s">
        <v>31</v>
      </c>
      <c r="AK81" s="30"/>
      <c r="AL81" s="32">
        <v>1434</v>
      </c>
      <c r="AM81" s="30"/>
      <c r="AN81" s="30"/>
      <c r="AO81" s="32">
        <v>1319</v>
      </c>
      <c r="AP81" s="30"/>
      <c r="AQ81" s="32">
        <v>1969</v>
      </c>
      <c r="AS81" s="32">
        <v>2395</v>
      </c>
      <c r="AU81" s="32">
        <v>2045</v>
      </c>
      <c r="AV81" s="16" t="s">
        <v>31</v>
      </c>
      <c r="AW81" s="32">
        <v>2053</v>
      </c>
    </row>
    <row r="82" spans="2:55">
      <c r="C82" s="88" t="s">
        <v>90</v>
      </c>
      <c r="D82" s="88"/>
      <c r="E82" s="32">
        <v>1617.6973</v>
      </c>
      <c r="F82" s="30" t="s">
        <v>31</v>
      </c>
      <c r="G82" s="32">
        <v>687.85860000000002</v>
      </c>
      <c r="H82" s="30" t="s">
        <v>31</v>
      </c>
      <c r="I82" s="32">
        <v>910.15620000000001</v>
      </c>
      <c r="J82" s="30" t="s">
        <v>31</v>
      </c>
      <c r="K82" s="32">
        <v>114.6234</v>
      </c>
      <c r="L82" s="30" t="s">
        <v>31</v>
      </c>
      <c r="M82" s="32">
        <v>932.70510000000002</v>
      </c>
      <c r="N82" s="30" t="s">
        <v>31</v>
      </c>
      <c r="O82" s="32">
        <v>974.995</v>
      </c>
      <c r="P82" s="30" t="s">
        <v>31</v>
      </c>
      <c r="Q82" s="32">
        <v>197.50139999999999</v>
      </c>
      <c r="R82" s="30" t="s">
        <v>31</v>
      </c>
      <c r="S82" s="32">
        <v>208.98079999999999</v>
      </c>
      <c r="T82" s="30" t="s">
        <v>31</v>
      </c>
      <c r="U82" s="32">
        <v>211.01005343817101</v>
      </c>
      <c r="V82" s="30" t="s">
        <v>31</v>
      </c>
      <c r="W82" s="32">
        <v>1007.75500633857</v>
      </c>
      <c r="X82" s="30" t="s">
        <v>31</v>
      </c>
      <c r="Y82" s="32">
        <v>798.05368365996299</v>
      </c>
      <c r="Z82" s="30" t="s">
        <v>31</v>
      </c>
      <c r="AA82" s="32">
        <v>2152.0845725777199</v>
      </c>
      <c r="AB82" s="30" t="s">
        <v>31</v>
      </c>
      <c r="AC82" s="32">
        <v>453.10871658479903</v>
      </c>
      <c r="AD82" s="30" t="s">
        <v>31</v>
      </c>
      <c r="AE82" s="32">
        <v>638.36589452832402</v>
      </c>
      <c r="AF82" s="30" t="s">
        <v>31</v>
      </c>
      <c r="AG82" s="32">
        <v>1074.70308091262</v>
      </c>
      <c r="AH82" s="30" t="s">
        <v>31</v>
      </c>
      <c r="AI82" s="32">
        <v>146</v>
      </c>
      <c r="AJ82" s="30" t="s">
        <v>31</v>
      </c>
      <c r="AK82" s="30"/>
      <c r="AL82" s="32">
        <v>279</v>
      </c>
      <c r="AM82" s="30"/>
      <c r="AN82" s="30"/>
      <c r="AO82" s="32">
        <v>403</v>
      </c>
      <c r="AP82" s="30" t="s">
        <v>31</v>
      </c>
      <c r="AQ82" s="32">
        <v>795</v>
      </c>
      <c r="AR82" s="16" t="s">
        <v>31</v>
      </c>
      <c r="AS82" s="32">
        <v>932</v>
      </c>
      <c r="AT82" s="16" t="s">
        <v>31</v>
      </c>
      <c r="AU82" s="32">
        <v>420</v>
      </c>
      <c r="AV82" s="16" t="s">
        <v>31</v>
      </c>
      <c r="AW82" s="32">
        <v>450</v>
      </c>
      <c r="AX82" s="16" t="s">
        <v>31</v>
      </c>
    </row>
    <row r="83" spans="2:55">
      <c r="C83" s="88" t="s">
        <v>91</v>
      </c>
      <c r="D83" s="88"/>
      <c r="E83" s="32">
        <v>306.46800000000002</v>
      </c>
      <c r="F83" s="30" t="s">
        <v>31</v>
      </c>
      <c r="G83" s="32">
        <v>391.13619999999997</v>
      </c>
      <c r="H83" s="30" t="s">
        <v>31</v>
      </c>
      <c r="I83" s="32">
        <v>2100.2238000000002</v>
      </c>
      <c r="J83" s="30" t="s">
        <v>31</v>
      </c>
      <c r="K83" s="32">
        <v>1157.508</v>
      </c>
      <c r="L83" s="30" t="s">
        <v>31</v>
      </c>
      <c r="M83" s="32">
        <v>185.78720000000001</v>
      </c>
      <c r="N83" s="30" t="s">
        <v>31</v>
      </c>
      <c r="O83" s="32">
        <v>464.55860000000001</v>
      </c>
      <c r="P83" s="30" t="s">
        <v>31</v>
      </c>
      <c r="Q83" s="32">
        <v>77.565799999999996</v>
      </c>
      <c r="R83" s="30" t="s">
        <v>31</v>
      </c>
      <c r="S83" s="32">
        <v>63.900300000000001</v>
      </c>
      <c r="T83" s="30" t="s">
        <v>31</v>
      </c>
      <c r="U83" s="32">
        <v>230.516108344645</v>
      </c>
      <c r="V83" s="30" t="s">
        <v>31</v>
      </c>
      <c r="W83" s="32">
        <v>425.38731352313198</v>
      </c>
      <c r="X83" s="30" t="s">
        <v>31</v>
      </c>
      <c r="Y83" s="32">
        <v>306.307263190247</v>
      </c>
      <c r="Z83" s="30" t="s">
        <v>31</v>
      </c>
      <c r="AA83" s="32">
        <v>975.99167198874602</v>
      </c>
      <c r="AB83" s="30" t="s">
        <v>31</v>
      </c>
      <c r="AC83" s="32">
        <v>458.86473655724899</v>
      </c>
      <c r="AD83" s="30" t="s">
        <v>31</v>
      </c>
      <c r="AE83" s="32">
        <v>204.82974474048001</v>
      </c>
      <c r="AF83" s="30" t="s">
        <v>31</v>
      </c>
      <c r="AG83" s="32">
        <v>155.90890055469501</v>
      </c>
      <c r="AH83" s="30" t="s">
        <v>31</v>
      </c>
      <c r="AI83" s="32">
        <v>302</v>
      </c>
      <c r="AJ83" s="30" t="s">
        <v>31</v>
      </c>
      <c r="AK83" s="30"/>
      <c r="AL83" s="32">
        <v>202</v>
      </c>
      <c r="AM83" s="30"/>
      <c r="AN83" s="30"/>
      <c r="AO83" s="32">
        <v>272</v>
      </c>
      <c r="AP83" s="30" t="s">
        <v>31</v>
      </c>
      <c r="AQ83" s="32">
        <v>365</v>
      </c>
      <c r="AR83" s="16" t="s">
        <v>31</v>
      </c>
      <c r="AS83" s="32">
        <v>263</v>
      </c>
      <c r="AT83" s="16" t="s">
        <v>31</v>
      </c>
      <c r="AU83" s="32">
        <v>134</v>
      </c>
      <c r="AV83" s="16" t="s">
        <v>31</v>
      </c>
      <c r="AW83" s="32">
        <v>501</v>
      </c>
      <c r="AX83" s="16" t="s">
        <v>31</v>
      </c>
    </row>
    <row r="84" spans="2:55">
      <c r="C84" s="88" t="s">
        <v>62</v>
      </c>
      <c r="D84" s="88"/>
      <c r="E84" s="32">
        <v>24.0747</v>
      </c>
      <c r="F84" s="30" t="s">
        <v>31</v>
      </c>
      <c r="G84" s="32">
        <v>891.15440000000001</v>
      </c>
      <c r="H84" s="30" t="s">
        <v>31</v>
      </c>
      <c r="I84" s="32">
        <v>37.036999999999999</v>
      </c>
      <c r="J84" s="30" t="s">
        <v>31</v>
      </c>
      <c r="K84" s="32">
        <v>6.8784000000000001</v>
      </c>
      <c r="L84" s="30" t="s">
        <v>31</v>
      </c>
      <c r="M84" s="32">
        <v>53.262500000000003</v>
      </c>
      <c r="N84" s="30" t="s">
        <v>31</v>
      </c>
      <c r="O84" s="32">
        <v>7.3821000000000003</v>
      </c>
      <c r="P84" s="30" t="s">
        <v>31</v>
      </c>
      <c r="Q84" s="32">
        <v>18.75</v>
      </c>
      <c r="R84" s="30" t="s">
        <v>31</v>
      </c>
      <c r="S84" s="32">
        <v>77.999399999999994</v>
      </c>
      <c r="T84" s="30" t="s">
        <v>31</v>
      </c>
      <c r="U84" s="32">
        <v>175.99057100214799</v>
      </c>
      <c r="V84" s="30" t="s">
        <v>31</v>
      </c>
      <c r="W84" s="32">
        <v>374.71273190984601</v>
      </c>
      <c r="X84" s="30" t="s">
        <v>31</v>
      </c>
      <c r="Y84" s="32">
        <v>126.38500000000001</v>
      </c>
      <c r="Z84" s="30" t="s">
        <v>31</v>
      </c>
      <c r="AA84" s="32">
        <v>41.408761904761903</v>
      </c>
      <c r="AB84" s="30" t="s">
        <v>31</v>
      </c>
      <c r="AC84" s="32">
        <v>0</v>
      </c>
      <c r="AD84" s="30" t="s">
        <v>13</v>
      </c>
      <c r="AE84" s="32">
        <v>0</v>
      </c>
      <c r="AF84" s="30" t="s">
        <v>13</v>
      </c>
      <c r="AG84" s="32">
        <v>0</v>
      </c>
      <c r="AH84" s="30"/>
      <c r="AI84" s="32">
        <v>131</v>
      </c>
      <c r="AJ84" s="30" t="s">
        <v>31</v>
      </c>
      <c r="AK84" s="30"/>
      <c r="AL84" s="32">
        <v>52</v>
      </c>
      <c r="AM84" s="30"/>
      <c r="AN84" s="30"/>
      <c r="AO84" s="32">
        <v>0</v>
      </c>
      <c r="AP84" s="30"/>
      <c r="AQ84" s="32">
        <v>23</v>
      </c>
      <c r="AR84" s="16" t="s">
        <v>31</v>
      </c>
      <c r="AS84" s="32">
        <v>0</v>
      </c>
      <c r="AU84" s="32">
        <v>247</v>
      </c>
      <c r="AV84" s="16" t="s">
        <v>31</v>
      </c>
      <c r="AW84" s="32">
        <v>230</v>
      </c>
      <c r="AX84" s="16" t="s">
        <v>31</v>
      </c>
    </row>
    <row r="85" spans="2:55">
      <c r="E85" s="32"/>
      <c r="F85" s="30"/>
      <c r="G85" s="32"/>
      <c r="H85" s="30" t="s">
        <v>13</v>
      </c>
      <c r="I85" s="32"/>
      <c r="J85" s="30" t="s">
        <v>13</v>
      </c>
      <c r="K85" s="32"/>
      <c r="L85" s="30" t="s">
        <v>13</v>
      </c>
      <c r="M85" s="32"/>
      <c r="N85" s="30" t="s">
        <v>13</v>
      </c>
      <c r="O85" s="32"/>
      <c r="P85" s="30" t="s">
        <v>13</v>
      </c>
      <c r="Q85" s="32"/>
      <c r="R85" s="30" t="s">
        <v>13</v>
      </c>
      <c r="S85" s="32"/>
      <c r="T85" s="30" t="s">
        <v>13</v>
      </c>
      <c r="U85" s="32"/>
      <c r="V85" s="30" t="s">
        <v>13</v>
      </c>
      <c r="W85" s="32"/>
      <c r="X85" s="30" t="s">
        <v>13</v>
      </c>
      <c r="Y85" s="32"/>
      <c r="Z85" s="30" t="s">
        <v>13</v>
      </c>
      <c r="AA85" s="32"/>
      <c r="AB85" s="30" t="s">
        <v>13</v>
      </c>
      <c r="AC85" s="32"/>
      <c r="AD85" s="30" t="s">
        <v>13</v>
      </c>
      <c r="AE85" s="32"/>
      <c r="AF85" s="30" t="s">
        <v>13</v>
      </c>
      <c r="AG85" s="32"/>
      <c r="AH85" s="30"/>
      <c r="AI85" s="32"/>
      <c r="AJ85" s="30"/>
      <c r="AK85" s="30"/>
      <c r="AL85" s="32"/>
      <c r="AM85" s="30"/>
      <c r="AN85" s="30"/>
      <c r="AO85" s="32"/>
      <c r="AP85" s="30"/>
      <c r="AQ85" s="32"/>
      <c r="AS85" s="32"/>
      <c r="AU85" s="32"/>
      <c r="AW85" s="32"/>
    </row>
    <row r="86" spans="2:55" s="54" customFormat="1">
      <c r="B86" s="1" t="s">
        <v>92</v>
      </c>
      <c r="C86" s="1"/>
      <c r="D86" s="1"/>
      <c r="E86" s="56" t="s">
        <v>70</v>
      </c>
      <c r="F86" s="30"/>
      <c r="G86" s="29">
        <v>619553.98700000101</v>
      </c>
      <c r="H86" s="30" t="s">
        <v>13</v>
      </c>
      <c r="I86" s="29">
        <v>772293.70250000095</v>
      </c>
      <c r="J86" s="30" t="s">
        <v>13</v>
      </c>
      <c r="K86" s="29">
        <v>590732.90639999195</v>
      </c>
      <c r="L86" s="30" t="s">
        <v>13</v>
      </c>
      <c r="M86" s="29">
        <v>536335.55019999295</v>
      </c>
      <c r="N86" s="30" t="s">
        <v>13</v>
      </c>
      <c r="O86" s="29">
        <v>426025.727199997</v>
      </c>
      <c r="P86" s="30" t="s">
        <v>13</v>
      </c>
      <c r="Q86" s="29">
        <v>402448.12070000399</v>
      </c>
      <c r="R86" s="30" t="s">
        <v>13</v>
      </c>
      <c r="S86" s="29">
        <v>479368.16770000098</v>
      </c>
      <c r="T86" s="30" t="s">
        <v>13</v>
      </c>
      <c r="U86" s="29">
        <v>442771.47518181201</v>
      </c>
      <c r="V86" s="30" t="s">
        <v>13</v>
      </c>
      <c r="W86" s="29">
        <v>536255.057925598</v>
      </c>
      <c r="X86" s="30" t="s">
        <v>13</v>
      </c>
      <c r="Y86" s="29">
        <v>513240.51906558202</v>
      </c>
      <c r="Z86" s="30" t="s">
        <v>13</v>
      </c>
      <c r="AA86" s="29">
        <v>477707.32087361498</v>
      </c>
      <c r="AB86" s="30" t="s">
        <v>13</v>
      </c>
      <c r="AC86" s="29">
        <v>325448.56249607302</v>
      </c>
      <c r="AD86" s="30" t="s">
        <v>13</v>
      </c>
      <c r="AE86" s="29">
        <v>238734.99147824201</v>
      </c>
      <c r="AF86" s="30" t="s">
        <v>13</v>
      </c>
      <c r="AG86" s="29">
        <v>287463.217841451</v>
      </c>
      <c r="AH86" s="30"/>
      <c r="AI86" s="29">
        <v>262225</v>
      </c>
      <c r="AJ86" s="30"/>
      <c r="AK86" s="30"/>
      <c r="AL86" s="29">
        <v>193704</v>
      </c>
      <c r="AM86" s="30"/>
      <c r="AN86" s="30"/>
      <c r="AO86" s="29">
        <v>163379</v>
      </c>
      <c r="AP86" s="30"/>
      <c r="AQ86" s="29">
        <v>183575</v>
      </c>
      <c r="AS86" s="29">
        <v>139382</v>
      </c>
      <c r="AU86" s="29">
        <v>173401</v>
      </c>
      <c r="AW86" s="29">
        <v>185067</v>
      </c>
    </row>
    <row r="87" spans="2:55">
      <c r="C87" s="88" t="s">
        <v>119</v>
      </c>
      <c r="D87" s="88"/>
      <c r="E87" s="33" t="s">
        <v>70</v>
      </c>
      <c r="F87" s="30"/>
      <c r="G87" s="32">
        <v>583943.67450000101</v>
      </c>
      <c r="H87" s="30" t="s">
        <v>13</v>
      </c>
      <c r="I87" s="32">
        <v>733509.07170000102</v>
      </c>
      <c r="J87" s="30" t="s">
        <v>13</v>
      </c>
      <c r="K87" s="32">
        <v>567665.03179999301</v>
      </c>
      <c r="L87" s="30" t="s">
        <v>13</v>
      </c>
      <c r="M87" s="32">
        <v>514962.89269999397</v>
      </c>
      <c r="N87" s="30" t="s">
        <v>13</v>
      </c>
      <c r="O87" s="32">
        <v>396177.681199999</v>
      </c>
      <c r="P87" s="30" t="s">
        <v>13</v>
      </c>
      <c r="Q87" s="32">
        <v>386550.13490000402</v>
      </c>
      <c r="R87" s="30" t="s">
        <v>13</v>
      </c>
      <c r="S87" s="32">
        <v>454819.78769999999</v>
      </c>
      <c r="T87" s="30" t="s">
        <v>13</v>
      </c>
      <c r="U87" s="32">
        <v>429055.41047228797</v>
      </c>
      <c r="V87" s="30" t="s">
        <v>13</v>
      </c>
      <c r="W87" s="32">
        <v>518408.58921743301</v>
      </c>
      <c r="X87" s="30" t="s">
        <v>13</v>
      </c>
      <c r="Y87" s="32">
        <v>491807.380594154</v>
      </c>
      <c r="Z87" s="30" t="s">
        <v>13</v>
      </c>
      <c r="AA87" s="32">
        <v>460337.11488854699</v>
      </c>
      <c r="AB87" s="30" t="s">
        <v>13</v>
      </c>
      <c r="AC87" s="32">
        <v>319716.626457832</v>
      </c>
      <c r="AD87" s="30" t="s">
        <v>13</v>
      </c>
      <c r="AE87" s="32">
        <v>236035.99377600499</v>
      </c>
      <c r="AF87" s="30" t="s">
        <v>13</v>
      </c>
      <c r="AG87" s="32">
        <v>284032.37871784699</v>
      </c>
      <c r="AH87" s="30"/>
      <c r="AI87" s="32">
        <v>257534</v>
      </c>
      <c r="AJ87" s="30"/>
      <c r="AK87" s="30"/>
      <c r="AL87" s="32">
        <v>190282</v>
      </c>
      <c r="AM87" s="30"/>
      <c r="AN87" s="30"/>
      <c r="AO87" s="32">
        <v>159018</v>
      </c>
      <c r="AP87" s="30"/>
      <c r="AQ87" s="32">
        <v>177726</v>
      </c>
      <c r="AS87" s="32">
        <v>134585</v>
      </c>
      <c r="AU87" s="32">
        <v>170096</v>
      </c>
      <c r="AW87" s="32">
        <v>182361</v>
      </c>
    </row>
    <row r="88" spans="2:55">
      <c r="C88" s="88" t="s">
        <v>120</v>
      </c>
      <c r="D88" s="88"/>
      <c r="E88" s="33" t="s">
        <v>70</v>
      </c>
      <c r="F88" s="30"/>
      <c r="G88" s="32">
        <v>35073.202400000002</v>
      </c>
      <c r="H88" s="30" t="s">
        <v>13</v>
      </c>
      <c r="I88" s="32">
        <v>38662.384100000003</v>
      </c>
      <c r="J88" s="30" t="s">
        <v>13</v>
      </c>
      <c r="K88" s="32">
        <v>21522.0609</v>
      </c>
      <c r="L88" s="30" t="s">
        <v>13</v>
      </c>
      <c r="M88" s="32">
        <v>21372.657500000001</v>
      </c>
      <c r="N88" s="30" t="s">
        <v>13</v>
      </c>
      <c r="O88" s="32">
        <v>29848.045999999998</v>
      </c>
      <c r="P88" s="30" t="s">
        <v>13</v>
      </c>
      <c r="Q88" s="32">
        <v>15212.2142</v>
      </c>
      <c r="R88" s="30" t="s">
        <v>13</v>
      </c>
      <c r="S88" s="32">
        <v>24458.391</v>
      </c>
      <c r="T88" s="30" t="s">
        <v>13</v>
      </c>
      <c r="U88" s="32">
        <v>13339.867184635001</v>
      </c>
      <c r="V88" s="30" t="s">
        <v>13</v>
      </c>
      <c r="W88" s="32">
        <v>17846.4687081661</v>
      </c>
      <c r="X88" s="30" t="s">
        <v>13</v>
      </c>
      <c r="Y88" s="32">
        <v>20854.807388322501</v>
      </c>
      <c r="Z88" s="30" t="s">
        <v>13</v>
      </c>
      <c r="AA88" s="32">
        <v>17256.543343297999</v>
      </c>
      <c r="AB88" s="30" t="s">
        <v>13</v>
      </c>
      <c r="AC88" s="32">
        <v>5596.5129146832396</v>
      </c>
      <c r="AD88" s="30" t="s">
        <v>13</v>
      </c>
      <c r="AE88" s="32">
        <v>2698.9977022368898</v>
      </c>
      <c r="AF88" s="30" t="s">
        <v>13</v>
      </c>
      <c r="AG88" s="32">
        <v>3430.8391236041002</v>
      </c>
      <c r="AH88" s="30"/>
      <c r="AI88" s="32">
        <v>4691</v>
      </c>
      <c r="AJ88" s="30"/>
      <c r="AK88" s="30"/>
      <c r="AL88" s="32">
        <v>3422</v>
      </c>
      <c r="AM88" s="30"/>
      <c r="AN88" s="30"/>
      <c r="AO88" s="32">
        <v>4309</v>
      </c>
      <c r="AP88" s="30"/>
      <c r="AQ88" s="32">
        <v>5715</v>
      </c>
      <c r="AS88" s="32">
        <v>4755</v>
      </c>
      <c r="AU88" s="32">
        <v>3305</v>
      </c>
      <c r="AW88" s="32">
        <v>2620</v>
      </c>
    </row>
    <row r="89" spans="2:55">
      <c r="C89" s="88" t="s">
        <v>62</v>
      </c>
      <c r="D89" s="88"/>
      <c r="E89" s="33" t="s">
        <v>70</v>
      </c>
      <c r="F89" s="30"/>
      <c r="G89" s="32">
        <v>537.11009999999999</v>
      </c>
      <c r="H89" s="30" t="s">
        <v>31</v>
      </c>
      <c r="I89" s="32">
        <v>122.2467</v>
      </c>
      <c r="J89" s="30" t="s">
        <v>31</v>
      </c>
      <c r="K89" s="32">
        <v>1545.8136999999999</v>
      </c>
      <c r="L89" s="30" t="s">
        <v>31</v>
      </c>
      <c r="M89" s="32">
        <v>0</v>
      </c>
      <c r="N89" s="30" t="s">
        <v>13</v>
      </c>
      <c r="O89" s="32">
        <v>0</v>
      </c>
      <c r="P89" s="30" t="s">
        <v>13</v>
      </c>
      <c r="Q89" s="32">
        <v>685.77160000000003</v>
      </c>
      <c r="R89" s="30" t="s">
        <v>31</v>
      </c>
      <c r="S89" s="32">
        <v>89.989000000000004</v>
      </c>
      <c r="T89" s="30" t="s">
        <v>31</v>
      </c>
      <c r="U89" s="32">
        <v>376.19752488806398</v>
      </c>
      <c r="V89" s="30" t="s">
        <v>31</v>
      </c>
      <c r="W89" s="32">
        <v>0</v>
      </c>
      <c r="X89" s="30" t="s">
        <v>13</v>
      </c>
      <c r="Y89" s="32">
        <v>578.33108310618695</v>
      </c>
      <c r="Z89" s="30" t="s">
        <v>31</v>
      </c>
      <c r="AA89" s="32">
        <v>113.662641769269</v>
      </c>
      <c r="AB89" s="30" t="s">
        <v>31</v>
      </c>
      <c r="AC89" s="32">
        <v>135.42312355513499</v>
      </c>
      <c r="AD89" s="30" t="s">
        <v>31</v>
      </c>
      <c r="AE89" s="32">
        <v>0</v>
      </c>
      <c r="AF89" s="30" t="s">
        <v>13</v>
      </c>
      <c r="AG89" s="32">
        <v>0</v>
      </c>
      <c r="AH89" s="30"/>
      <c r="AI89" s="32">
        <v>0</v>
      </c>
      <c r="AJ89" s="30"/>
      <c r="AK89" s="30"/>
      <c r="AL89" s="32"/>
      <c r="AM89" s="30"/>
      <c r="AN89" s="30"/>
      <c r="AO89" s="32">
        <v>52</v>
      </c>
      <c r="AP89" s="30"/>
      <c r="AQ89" s="32">
        <v>133</v>
      </c>
      <c r="AR89" s="16" t="s">
        <v>31</v>
      </c>
      <c r="AS89" s="32">
        <v>43</v>
      </c>
      <c r="AT89" s="16" t="s">
        <v>31</v>
      </c>
      <c r="AU89" s="32">
        <v>0</v>
      </c>
      <c r="AW89" s="32">
        <v>86</v>
      </c>
      <c r="AY89" s="16" t="s">
        <v>31</v>
      </c>
    </row>
    <row r="90" spans="2:55">
      <c r="E90" s="32"/>
      <c r="F90" s="30"/>
      <c r="G90" s="32"/>
      <c r="H90" s="30" t="s">
        <v>13</v>
      </c>
      <c r="I90" s="32"/>
      <c r="J90" s="30" t="s">
        <v>13</v>
      </c>
      <c r="K90" s="32"/>
      <c r="L90" s="30" t="s">
        <v>13</v>
      </c>
      <c r="M90" s="32"/>
      <c r="N90" s="30" t="s">
        <v>13</v>
      </c>
      <c r="O90" s="32"/>
      <c r="P90" s="30" t="s">
        <v>13</v>
      </c>
      <c r="Q90" s="32"/>
      <c r="R90" s="30" t="s">
        <v>13</v>
      </c>
      <c r="S90" s="32"/>
      <c r="T90" s="30" t="s">
        <v>13</v>
      </c>
      <c r="U90" s="32"/>
      <c r="V90" s="30" t="s">
        <v>13</v>
      </c>
      <c r="W90" s="32"/>
      <c r="X90" s="30" t="s">
        <v>13</v>
      </c>
      <c r="Y90" s="32"/>
      <c r="Z90" s="30" t="s">
        <v>13</v>
      </c>
      <c r="AA90" s="32"/>
      <c r="AB90" s="30" t="s">
        <v>13</v>
      </c>
      <c r="AC90" s="32"/>
      <c r="AD90" s="30" t="s">
        <v>13</v>
      </c>
      <c r="AE90" s="32"/>
      <c r="AF90" s="30" t="s">
        <v>13</v>
      </c>
      <c r="AG90" s="32"/>
      <c r="AH90" s="30"/>
      <c r="AI90" s="32"/>
      <c r="AJ90" s="30"/>
      <c r="AK90" s="30"/>
      <c r="AL90" s="32"/>
      <c r="AM90" s="30"/>
      <c r="AN90" s="30"/>
      <c r="AO90" s="32"/>
      <c r="AP90" s="30"/>
      <c r="AQ90" s="32"/>
      <c r="AS90" s="32"/>
      <c r="AU90" s="32"/>
      <c r="AW90" s="32"/>
    </row>
    <row r="91" spans="2:55" s="54" customFormat="1">
      <c r="B91" s="1" t="s">
        <v>95</v>
      </c>
      <c r="C91" s="1"/>
      <c r="D91" s="1"/>
      <c r="E91" s="29">
        <v>636877.22730000096</v>
      </c>
      <c r="F91" s="30"/>
      <c r="G91" s="29">
        <v>619553.98700000101</v>
      </c>
      <c r="H91" s="30" t="s">
        <v>13</v>
      </c>
      <c r="I91" s="29">
        <v>772293.70250000095</v>
      </c>
      <c r="J91" s="30" t="s">
        <v>13</v>
      </c>
      <c r="K91" s="29">
        <v>590732.90639999195</v>
      </c>
      <c r="L91" s="30" t="s">
        <v>13</v>
      </c>
      <c r="M91" s="29">
        <v>536335.55019999295</v>
      </c>
      <c r="N91" s="30" t="s">
        <v>13</v>
      </c>
      <c r="O91" s="29">
        <v>426025.727199997</v>
      </c>
      <c r="P91" s="30" t="s">
        <v>13</v>
      </c>
      <c r="Q91" s="29">
        <v>402448.12070000399</v>
      </c>
      <c r="R91" s="30" t="s">
        <v>13</v>
      </c>
      <c r="S91" s="29">
        <v>479368.16770000098</v>
      </c>
      <c r="T91" s="30" t="s">
        <v>13</v>
      </c>
      <c r="U91" s="29">
        <v>442771.47518181201</v>
      </c>
      <c r="V91" s="30" t="s">
        <v>13</v>
      </c>
      <c r="W91" s="29">
        <v>536255.057925598</v>
      </c>
      <c r="X91" s="30" t="s">
        <v>13</v>
      </c>
      <c r="Y91" s="29">
        <v>513240.51906558202</v>
      </c>
      <c r="Z91" s="30" t="s">
        <v>13</v>
      </c>
      <c r="AA91" s="29">
        <v>477707.32087361498</v>
      </c>
      <c r="AB91" s="30" t="s">
        <v>13</v>
      </c>
      <c r="AC91" s="29">
        <v>325448.56249607302</v>
      </c>
      <c r="AD91" s="30" t="s">
        <v>13</v>
      </c>
      <c r="AE91" s="29">
        <v>238734.99147824201</v>
      </c>
      <c r="AF91" s="30" t="s">
        <v>13</v>
      </c>
      <c r="AG91" s="29">
        <v>287463.21784144902</v>
      </c>
      <c r="AH91" s="30" t="s">
        <v>13</v>
      </c>
      <c r="AI91" s="29">
        <v>262224</v>
      </c>
      <c r="AJ91" s="30"/>
      <c r="AK91" s="30"/>
      <c r="AL91" s="29">
        <v>193704</v>
      </c>
      <c r="AM91" s="30"/>
      <c r="AN91" s="30"/>
      <c r="AO91" s="29">
        <v>163378</v>
      </c>
      <c r="AP91" s="30"/>
      <c r="AQ91" s="29">
        <v>183575</v>
      </c>
      <c r="AS91" s="29">
        <v>139382</v>
      </c>
      <c r="AU91" s="29">
        <v>173401</v>
      </c>
      <c r="AW91" s="29">
        <v>185067</v>
      </c>
    </row>
    <row r="92" spans="2:55">
      <c r="C92" s="88" t="s">
        <v>96</v>
      </c>
      <c r="D92" s="88"/>
      <c r="E92" s="32">
        <v>44565.696100000001</v>
      </c>
      <c r="F92" s="30"/>
      <c r="G92" s="32">
        <v>34531.667699999998</v>
      </c>
      <c r="H92" s="30" t="s">
        <v>13</v>
      </c>
      <c r="I92" s="32">
        <v>44325.555800000002</v>
      </c>
      <c r="J92" s="30" t="s">
        <v>13</v>
      </c>
      <c r="K92" s="32">
        <v>19720.5874</v>
      </c>
      <c r="L92" s="30" t="s">
        <v>13</v>
      </c>
      <c r="M92" s="32">
        <v>24402.2101</v>
      </c>
      <c r="N92" s="30" t="s">
        <v>13</v>
      </c>
      <c r="O92" s="32">
        <v>30718.539499999999</v>
      </c>
      <c r="P92" s="30" t="s">
        <v>13</v>
      </c>
      <c r="Q92" s="32">
        <v>16173.84</v>
      </c>
      <c r="R92" s="30" t="s">
        <v>13</v>
      </c>
      <c r="S92" s="32">
        <v>22137.306799999998</v>
      </c>
      <c r="T92" s="30" t="s">
        <v>13</v>
      </c>
      <c r="U92" s="32">
        <v>14579.013920515899</v>
      </c>
      <c r="V92" s="30" t="s">
        <v>13</v>
      </c>
      <c r="W92" s="32">
        <v>22102.382240511499</v>
      </c>
      <c r="X92" s="30" t="s">
        <v>13</v>
      </c>
      <c r="Y92" s="32">
        <v>24355.382226205998</v>
      </c>
      <c r="Z92" s="30" t="s">
        <v>13</v>
      </c>
      <c r="AA92" s="32">
        <v>20082.655230912402</v>
      </c>
      <c r="AB92" s="30" t="s">
        <v>13</v>
      </c>
      <c r="AC92" s="32">
        <v>5811.3320466599298</v>
      </c>
      <c r="AD92" s="30" t="s">
        <v>13</v>
      </c>
      <c r="AE92" s="32">
        <v>3519.8601564495598</v>
      </c>
      <c r="AF92" s="30" t="s">
        <v>13</v>
      </c>
      <c r="AG92" s="32">
        <v>4721.8132830408304</v>
      </c>
      <c r="AH92" s="30" t="s">
        <v>13</v>
      </c>
      <c r="AI92" s="32">
        <v>5778</v>
      </c>
      <c r="AJ92" s="30"/>
      <c r="AK92" s="30"/>
      <c r="AL92" s="32">
        <v>2887</v>
      </c>
      <c r="AM92" s="30"/>
      <c r="AN92" s="30"/>
      <c r="AO92" s="32">
        <v>4089</v>
      </c>
      <c r="AP92" s="30"/>
      <c r="AQ92" s="32">
        <v>6926</v>
      </c>
      <c r="AS92" s="32">
        <v>5851</v>
      </c>
      <c r="AU92" s="32">
        <v>5025</v>
      </c>
      <c r="AW92" s="32">
        <v>5804</v>
      </c>
    </row>
    <row r="93" spans="2:55">
      <c r="C93" s="88" t="s">
        <v>97</v>
      </c>
      <c r="D93" s="88"/>
      <c r="E93" s="32">
        <v>117325.95849999999</v>
      </c>
      <c r="F93" s="30"/>
      <c r="G93" s="32">
        <v>134004.47279999999</v>
      </c>
      <c r="H93" s="30" t="s">
        <v>13</v>
      </c>
      <c r="I93" s="32">
        <v>133603.5037</v>
      </c>
      <c r="J93" s="30" t="s">
        <v>13</v>
      </c>
      <c r="K93" s="32">
        <v>88259.138400000098</v>
      </c>
      <c r="L93" s="30" t="s">
        <v>13</v>
      </c>
      <c r="M93" s="32">
        <v>83489.233900000196</v>
      </c>
      <c r="N93" s="30" t="s">
        <v>13</v>
      </c>
      <c r="O93" s="32">
        <v>64347.571400000103</v>
      </c>
      <c r="P93" s="30" t="s">
        <v>13</v>
      </c>
      <c r="Q93" s="32">
        <v>47639.802799999998</v>
      </c>
      <c r="R93" s="30" t="s">
        <v>13</v>
      </c>
      <c r="S93" s="32">
        <v>55475.746699999901</v>
      </c>
      <c r="T93" s="30" t="s">
        <v>13</v>
      </c>
      <c r="U93" s="32">
        <v>45945.580771949302</v>
      </c>
      <c r="V93" s="30" t="s">
        <v>13</v>
      </c>
      <c r="W93" s="32">
        <v>52365.179595080997</v>
      </c>
      <c r="X93" s="30" t="s">
        <v>13</v>
      </c>
      <c r="Y93" s="32">
        <v>49499.2767615294</v>
      </c>
      <c r="Z93" s="30" t="s">
        <v>13</v>
      </c>
      <c r="AA93" s="32">
        <v>39485.249974973602</v>
      </c>
      <c r="AB93" s="30" t="s">
        <v>13</v>
      </c>
      <c r="AC93" s="32">
        <v>18750.364526858</v>
      </c>
      <c r="AD93" s="30" t="s">
        <v>13</v>
      </c>
      <c r="AE93" s="32">
        <v>15806.0130014528</v>
      </c>
      <c r="AF93" s="30" t="s">
        <v>13</v>
      </c>
      <c r="AG93" s="32">
        <v>23890.870466594301</v>
      </c>
      <c r="AH93" s="30" t="s">
        <v>13</v>
      </c>
      <c r="AI93" s="32">
        <v>25129</v>
      </c>
      <c r="AJ93" s="30"/>
      <c r="AK93" s="30"/>
      <c r="AL93" s="32">
        <v>16848</v>
      </c>
      <c r="AM93" s="30"/>
      <c r="AN93" s="30"/>
      <c r="AO93" s="32">
        <v>15571</v>
      </c>
      <c r="AP93" s="30"/>
      <c r="AQ93" s="32">
        <v>15415</v>
      </c>
      <c r="AS93" s="32">
        <v>11732</v>
      </c>
      <c r="AU93" s="32">
        <v>14148</v>
      </c>
      <c r="AW93" s="32">
        <v>11364</v>
      </c>
    </row>
    <row r="94" spans="2:55">
      <c r="C94" s="88" t="s">
        <v>98</v>
      </c>
      <c r="D94" s="88"/>
      <c r="E94" s="32">
        <v>199347.64070000101</v>
      </c>
      <c r="F94" s="30"/>
      <c r="G94" s="32">
        <v>160509.32339999999</v>
      </c>
      <c r="H94" s="30" t="s">
        <v>13</v>
      </c>
      <c r="I94" s="32">
        <v>218471.29130000001</v>
      </c>
      <c r="J94" s="30" t="s">
        <v>13</v>
      </c>
      <c r="K94" s="32">
        <v>167642.0338</v>
      </c>
      <c r="L94" s="30" t="s">
        <v>13</v>
      </c>
      <c r="M94" s="32">
        <v>140084.883700001</v>
      </c>
      <c r="N94" s="30" t="s">
        <v>13</v>
      </c>
      <c r="O94" s="32">
        <v>121842.3918</v>
      </c>
      <c r="P94" s="30" t="s">
        <v>13</v>
      </c>
      <c r="Q94" s="32">
        <v>91871.710000000196</v>
      </c>
      <c r="R94" s="30" t="s">
        <v>13</v>
      </c>
      <c r="S94" s="32">
        <v>108385.5757</v>
      </c>
      <c r="T94" s="30" t="s">
        <v>13</v>
      </c>
      <c r="U94" s="32">
        <v>95830.595242721698</v>
      </c>
      <c r="V94" s="30" t="s">
        <v>13</v>
      </c>
      <c r="W94" s="32">
        <v>124415.61369594</v>
      </c>
      <c r="X94" s="30" t="s">
        <v>13</v>
      </c>
      <c r="Y94" s="32">
        <v>122457.080389118</v>
      </c>
      <c r="Z94" s="30" t="s">
        <v>13</v>
      </c>
      <c r="AA94" s="32">
        <v>117437.21006657599</v>
      </c>
      <c r="AB94" s="30" t="s">
        <v>13</v>
      </c>
      <c r="AC94" s="32">
        <v>63592.9169952226</v>
      </c>
      <c r="AD94" s="30" t="s">
        <v>13</v>
      </c>
      <c r="AE94" s="32">
        <v>52017.320736551403</v>
      </c>
      <c r="AF94" s="30" t="s">
        <v>13</v>
      </c>
      <c r="AG94" s="32">
        <v>62435.094147186101</v>
      </c>
      <c r="AH94" s="30" t="s">
        <v>13</v>
      </c>
      <c r="AI94" s="32">
        <v>50516</v>
      </c>
      <c r="AJ94" s="30"/>
      <c r="AK94" s="30"/>
      <c r="AL94" s="32">
        <v>39062</v>
      </c>
      <c r="AM94" s="30"/>
      <c r="AN94" s="30"/>
      <c r="AO94" s="32">
        <v>31937</v>
      </c>
      <c r="AP94" s="30"/>
      <c r="AQ94" s="32">
        <v>34645</v>
      </c>
      <c r="AS94" s="32">
        <v>24218</v>
      </c>
      <c r="AU94" s="32">
        <v>24845</v>
      </c>
      <c r="AW94" s="32">
        <v>26643</v>
      </c>
    </row>
    <row r="95" spans="2:55">
      <c r="C95" s="88" t="s">
        <v>99</v>
      </c>
      <c r="D95" s="88"/>
      <c r="E95" s="32">
        <v>58095.770400000001</v>
      </c>
      <c r="F95" s="30"/>
      <c r="G95" s="32">
        <v>71858.127900000007</v>
      </c>
      <c r="H95" s="30" t="s">
        <v>13</v>
      </c>
      <c r="I95" s="32">
        <v>101981.0716</v>
      </c>
      <c r="J95" s="30" t="s">
        <v>13</v>
      </c>
      <c r="K95" s="32">
        <v>82467.590599999996</v>
      </c>
      <c r="L95" s="30" t="s">
        <v>13</v>
      </c>
      <c r="M95" s="32">
        <v>76540.9874000001</v>
      </c>
      <c r="N95" s="30" t="s">
        <v>13</v>
      </c>
      <c r="O95" s="32">
        <v>53272.716500000002</v>
      </c>
      <c r="P95" s="30" t="s">
        <v>13</v>
      </c>
      <c r="Q95" s="32">
        <v>43931.853999999999</v>
      </c>
      <c r="R95" s="30" t="s">
        <v>13</v>
      </c>
      <c r="S95" s="32">
        <v>52742.335799999702</v>
      </c>
      <c r="T95" s="30" t="s">
        <v>13</v>
      </c>
      <c r="U95" s="32">
        <v>55501.759901324302</v>
      </c>
      <c r="V95" s="30" t="s">
        <v>13</v>
      </c>
      <c r="W95" s="32">
        <v>63312.769767133897</v>
      </c>
      <c r="X95" s="30" t="s">
        <v>13</v>
      </c>
      <c r="Y95" s="32">
        <v>60801.993155881901</v>
      </c>
      <c r="Z95" s="30" t="s">
        <v>13</v>
      </c>
      <c r="AA95" s="32">
        <v>55087.981989763</v>
      </c>
      <c r="AB95" s="30" t="s">
        <v>13</v>
      </c>
      <c r="AC95" s="32">
        <v>48754.225678657</v>
      </c>
      <c r="AD95" s="30" t="s">
        <v>13</v>
      </c>
      <c r="AE95" s="32">
        <v>36622.545402686701</v>
      </c>
      <c r="AF95" s="30" t="s">
        <v>13</v>
      </c>
      <c r="AG95" s="32">
        <v>34878.337158946102</v>
      </c>
      <c r="AH95" s="30" t="s">
        <v>13</v>
      </c>
      <c r="AI95" s="32">
        <v>31419</v>
      </c>
      <c r="AJ95" s="30"/>
      <c r="AK95" s="30"/>
      <c r="AL95" s="32">
        <v>22774</v>
      </c>
      <c r="AM95" s="30"/>
      <c r="AN95" s="30"/>
      <c r="AO95" s="32">
        <v>16925</v>
      </c>
      <c r="AP95" s="30"/>
      <c r="AQ95" s="32">
        <v>21515</v>
      </c>
      <c r="AS95" s="32">
        <v>13948</v>
      </c>
      <c r="AU95" s="32">
        <v>20412</v>
      </c>
      <c r="AW95" s="32">
        <v>18739</v>
      </c>
    </row>
    <row r="96" spans="2:55">
      <c r="C96" s="88" t="s">
        <v>100</v>
      </c>
      <c r="D96" s="88"/>
      <c r="E96" s="32">
        <v>134144.66250000001</v>
      </c>
      <c r="F96" s="30"/>
      <c r="G96" s="32">
        <v>147969.0319</v>
      </c>
      <c r="H96" s="30" t="s">
        <v>13</v>
      </c>
      <c r="I96" s="32">
        <v>179004.5423</v>
      </c>
      <c r="J96" s="30" t="s">
        <v>13</v>
      </c>
      <c r="K96" s="32">
        <v>157437.99400000001</v>
      </c>
      <c r="L96" s="30" t="s">
        <v>13</v>
      </c>
      <c r="M96" s="32">
        <v>147121.11629999999</v>
      </c>
      <c r="N96" s="30" t="s">
        <v>13</v>
      </c>
      <c r="O96" s="32">
        <v>108407.7176</v>
      </c>
      <c r="P96" s="30" t="s">
        <v>13</v>
      </c>
      <c r="Q96" s="32">
        <v>134332.06479999999</v>
      </c>
      <c r="R96" s="30" t="s">
        <v>13</v>
      </c>
      <c r="S96" s="32">
        <v>161957.53910000101</v>
      </c>
      <c r="T96" s="30" t="s">
        <v>13</v>
      </c>
      <c r="U96" s="32">
        <v>142832.67122747601</v>
      </c>
      <c r="V96" s="30" t="s">
        <v>13</v>
      </c>
      <c r="W96" s="32">
        <v>192825.02543175599</v>
      </c>
      <c r="X96" s="30" t="s">
        <v>13</v>
      </c>
      <c r="Y96" s="32">
        <v>167338.343686584</v>
      </c>
      <c r="Z96" s="30" t="s">
        <v>13</v>
      </c>
      <c r="AA96" s="32">
        <v>162225.44329755401</v>
      </c>
      <c r="AB96" s="30" t="s">
        <v>13</v>
      </c>
      <c r="AC96" s="32">
        <v>120844.603609442</v>
      </c>
      <c r="AD96" s="30" t="s">
        <v>13</v>
      </c>
      <c r="AE96" s="32">
        <v>87160.793255789205</v>
      </c>
      <c r="AF96" s="30" t="s">
        <v>13</v>
      </c>
      <c r="AG96" s="32">
        <v>103916.642293739</v>
      </c>
      <c r="AH96" s="30" t="s">
        <v>13</v>
      </c>
      <c r="AI96" s="32">
        <v>93277</v>
      </c>
      <c r="AJ96" s="30"/>
      <c r="AK96" s="30"/>
      <c r="AL96" s="32">
        <v>76545</v>
      </c>
      <c r="AM96" s="30"/>
      <c r="AN96" s="30"/>
      <c r="AO96" s="32">
        <v>61520</v>
      </c>
      <c r="AP96" s="30"/>
      <c r="AQ96" s="32">
        <v>69335</v>
      </c>
      <c r="AS96" s="32">
        <v>50104</v>
      </c>
      <c r="AU96" s="32">
        <v>69510</v>
      </c>
      <c r="AW96" s="32">
        <v>75621</v>
      </c>
      <c r="BC96" s="58"/>
    </row>
    <row r="97" spans="2:50">
      <c r="C97" s="88" t="s">
        <v>101</v>
      </c>
      <c r="D97" s="88"/>
      <c r="E97" s="32">
        <v>30466.315699999999</v>
      </c>
      <c r="F97" s="30"/>
      <c r="G97" s="32">
        <v>29395.014500000001</v>
      </c>
      <c r="H97" s="30" t="s">
        <v>13</v>
      </c>
      <c r="I97" s="32">
        <v>35805.587</v>
      </c>
      <c r="J97" s="30" t="s">
        <v>13</v>
      </c>
      <c r="K97" s="32">
        <v>27539.6731</v>
      </c>
      <c r="L97" s="30" t="s">
        <v>13</v>
      </c>
      <c r="M97" s="32">
        <v>25333.626199999999</v>
      </c>
      <c r="N97" s="30" t="s">
        <v>13</v>
      </c>
      <c r="O97" s="32">
        <v>18709.376799999998</v>
      </c>
      <c r="P97" s="30" t="s">
        <v>13</v>
      </c>
      <c r="Q97" s="32">
        <v>24977.488600000001</v>
      </c>
      <c r="R97" s="30" t="s">
        <v>13</v>
      </c>
      <c r="S97" s="32">
        <v>25734.0344</v>
      </c>
      <c r="T97" s="30" t="s">
        <v>13</v>
      </c>
      <c r="U97" s="32">
        <v>41630.514470787399</v>
      </c>
      <c r="V97" s="30" t="s">
        <v>13</v>
      </c>
      <c r="W97" s="32">
        <v>37499.993050769503</v>
      </c>
      <c r="X97" s="30" t="s">
        <v>13</v>
      </c>
      <c r="Y97" s="32">
        <v>30188.9518343032</v>
      </c>
      <c r="Z97" s="30" t="s">
        <v>13</v>
      </c>
      <c r="AA97" s="32">
        <v>31535.820109934801</v>
      </c>
      <c r="AB97" s="30" t="s">
        <v>13</v>
      </c>
      <c r="AC97" s="32">
        <v>28041.931317958199</v>
      </c>
      <c r="AD97" s="30" t="s">
        <v>13</v>
      </c>
      <c r="AE97" s="32">
        <v>19828.686726937201</v>
      </c>
      <c r="AF97" s="30" t="s">
        <v>13</v>
      </c>
      <c r="AG97" s="32">
        <v>24261.2718740413</v>
      </c>
      <c r="AH97" s="30" t="s">
        <v>13</v>
      </c>
      <c r="AI97" s="32">
        <v>21358</v>
      </c>
      <c r="AJ97" s="30"/>
      <c r="AK97" s="30"/>
      <c r="AL97" s="32">
        <v>11319</v>
      </c>
      <c r="AM97" s="30"/>
      <c r="AN97" s="30"/>
      <c r="AO97" s="32">
        <v>10048</v>
      </c>
      <c r="AP97" s="30"/>
      <c r="AQ97" s="32">
        <v>10977</v>
      </c>
      <c r="AS97" s="32">
        <v>11088</v>
      </c>
      <c r="AU97" s="32">
        <v>12848</v>
      </c>
      <c r="AW97" s="32">
        <v>17406</v>
      </c>
    </row>
    <row r="98" spans="2:50">
      <c r="C98" s="88" t="s">
        <v>102</v>
      </c>
      <c r="D98" s="88"/>
      <c r="E98" s="32">
        <v>36585.623399999997</v>
      </c>
      <c r="F98" s="30"/>
      <c r="G98" s="32">
        <v>34422.5576</v>
      </c>
      <c r="H98" s="30" t="s">
        <v>13</v>
      </c>
      <c r="I98" s="32">
        <v>45142.732799999998</v>
      </c>
      <c r="J98" s="30" t="s">
        <v>13</v>
      </c>
      <c r="K98" s="32">
        <v>42385.507500000102</v>
      </c>
      <c r="L98" s="30" t="s">
        <v>13</v>
      </c>
      <c r="M98" s="32">
        <v>33977.608800000002</v>
      </c>
      <c r="N98" s="30" t="s">
        <v>13</v>
      </c>
      <c r="O98" s="32">
        <v>23614.331099999999</v>
      </c>
      <c r="P98" s="30" t="s">
        <v>13</v>
      </c>
      <c r="Q98" s="32">
        <v>39072.487399999998</v>
      </c>
      <c r="R98" s="30" t="s">
        <v>13</v>
      </c>
      <c r="S98" s="32">
        <v>45664.479200000002</v>
      </c>
      <c r="T98" s="30" t="s">
        <v>13</v>
      </c>
      <c r="U98" s="32">
        <v>39404.092717179403</v>
      </c>
      <c r="V98" s="30" t="s">
        <v>13</v>
      </c>
      <c r="W98" s="32">
        <v>39109.871394446302</v>
      </c>
      <c r="X98" s="30" t="s">
        <v>13</v>
      </c>
      <c r="Y98" s="32">
        <v>52150.853768499503</v>
      </c>
      <c r="Z98" s="30" t="s">
        <v>13</v>
      </c>
      <c r="AA98" s="32">
        <v>47208.114436719101</v>
      </c>
      <c r="AB98" s="30" t="s">
        <v>13</v>
      </c>
      <c r="AC98" s="32">
        <v>35765.262220750898</v>
      </c>
      <c r="AD98" s="30" t="s">
        <v>13</v>
      </c>
      <c r="AE98" s="32">
        <v>21167.161688708002</v>
      </c>
      <c r="AF98" s="30" t="s">
        <v>13</v>
      </c>
      <c r="AG98" s="32">
        <v>27648.4158202937</v>
      </c>
      <c r="AH98" s="30" t="s">
        <v>13</v>
      </c>
      <c r="AI98" s="32">
        <v>27708</v>
      </c>
      <c r="AJ98" s="30"/>
      <c r="AK98" s="30"/>
      <c r="AL98" s="32">
        <v>20421</v>
      </c>
      <c r="AM98" s="30"/>
      <c r="AN98" s="30"/>
      <c r="AO98" s="32">
        <v>19605</v>
      </c>
      <c r="AP98" s="30"/>
      <c r="AQ98" s="32">
        <v>20829</v>
      </c>
      <c r="AS98" s="32">
        <v>18250</v>
      </c>
      <c r="AU98" s="32">
        <v>23157</v>
      </c>
      <c r="AW98" s="32">
        <v>25338</v>
      </c>
    </row>
    <row r="99" spans="2:50">
      <c r="C99" s="88" t="s">
        <v>103</v>
      </c>
      <c r="D99" s="88"/>
      <c r="E99" s="32">
        <v>11845.778</v>
      </c>
      <c r="F99" s="30"/>
      <c r="G99" s="32">
        <v>6164.6868000000004</v>
      </c>
      <c r="H99" s="30" t="s">
        <v>13</v>
      </c>
      <c r="I99" s="32">
        <v>13667.9935</v>
      </c>
      <c r="J99" s="30" t="s">
        <v>13</v>
      </c>
      <c r="K99" s="32">
        <v>5143.9916000000003</v>
      </c>
      <c r="L99" s="30" t="s">
        <v>13</v>
      </c>
      <c r="M99" s="32">
        <v>5261.6347999999998</v>
      </c>
      <c r="N99" s="30" t="s">
        <v>13</v>
      </c>
      <c r="O99" s="32">
        <v>3594.7545</v>
      </c>
      <c r="P99" s="30" t="s">
        <v>13</v>
      </c>
      <c r="Q99" s="32">
        <v>4083.5945000000002</v>
      </c>
      <c r="R99" s="30" t="s">
        <v>13</v>
      </c>
      <c r="S99" s="32">
        <v>7271.15</v>
      </c>
      <c r="T99" s="30" t="s">
        <v>13</v>
      </c>
      <c r="U99" s="32">
        <v>6964.9142298551296</v>
      </c>
      <c r="V99" s="30" t="s">
        <v>13</v>
      </c>
      <c r="W99" s="32">
        <v>4593.2717499669197</v>
      </c>
      <c r="X99" s="30" t="s">
        <v>13</v>
      </c>
      <c r="Y99" s="32">
        <v>6350.1437990381601</v>
      </c>
      <c r="Z99" s="30" t="s">
        <v>13</v>
      </c>
      <c r="AA99" s="32">
        <v>4513.81502014134</v>
      </c>
      <c r="AB99" s="30" t="s">
        <v>13</v>
      </c>
      <c r="AC99" s="32">
        <v>3872.3404651579299</v>
      </c>
      <c r="AD99" s="30" t="s">
        <v>13</v>
      </c>
      <c r="AE99" s="32">
        <v>2612.6105096637002</v>
      </c>
      <c r="AF99" s="30" t="s">
        <v>13</v>
      </c>
      <c r="AG99" s="32">
        <v>5601.1243846427697</v>
      </c>
      <c r="AH99" s="30" t="s">
        <v>13</v>
      </c>
      <c r="AI99" s="32">
        <v>6835</v>
      </c>
      <c r="AJ99" s="30"/>
      <c r="AK99" s="30"/>
      <c r="AL99" s="32">
        <v>3721</v>
      </c>
      <c r="AM99" s="30"/>
      <c r="AN99" s="30"/>
      <c r="AO99" s="32">
        <v>3237</v>
      </c>
      <c r="AP99" s="30"/>
      <c r="AQ99" s="32">
        <v>3769</v>
      </c>
      <c r="AS99" s="32">
        <v>3821</v>
      </c>
      <c r="AU99" s="32">
        <v>2813</v>
      </c>
      <c r="AW99" s="32">
        <v>3054</v>
      </c>
    </row>
    <row r="100" spans="2:50" ht="15" customHeight="1">
      <c r="C100" s="88" t="s">
        <v>62</v>
      </c>
      <c r="D100" s="88"/>
      <c r="E100" s="32">
        <v>4499.7820000000002</v>
      </c>
      <c r="F100" s="30" t="s">
        <v>31</v>
      </c>
      <c r="G100" s="32">
        <v>699.10440000000006</v>
      </c>
      <c r="H100" s="30" t="s">
        <v>31</v>
      </c>
      <c r="I100" s="32">
        <v>291.42450000000002</v>
      </c>
      <c r="J100" s="30" t="s">
        <v>31</v>
      </c>
      <c r="K100" s="32">
        <v>136.38999999999999</v>
      </c>
      <c r="L100" s="30" t="s">
        <v>31</v>
      </c>
      <c r="M100" s="32">
        <v>124.249</v>
      </c>
      <c r="N100" s="30" t="s">
        <v>31</v>
      </c>
      <c r="O100" s="32">
        <v>1518.328</v>
      </c>
      <c r="P100" s="30" t="s">
        <v>31</v>
      </c>
      <c r="Q100" s="32">
        <v>365.27859999999998</v>
      </c>
      <c r="R100" s="30" t="s">
        <v>31</v>
      </c>
      <c r="S100" s="32">
        <v>0</v>
      </c>
      <c r="T100" s="30" t="s">
        <v>13</v>
      </c>
      <c r="U100" s="32">
        <v>82.332700000000003</v>
      </c>
      <c r="V100" s="30" t="s">
        <v>31</v>
      </c>
      <c r="W100" s="32">
        <v>30.951000000000001</v>
      </c>
      <c r="X100" s="30" t="s">
        <v>31</v>
      </c>
      <c r="Y100" s="32">
        <v>98.493444405323203</v>
      </c>
      <c r="Z100" s="30" t="s">
        <v>31</v>
      </c>
      <c r="AA100" s="32">
        <v>131.03074702231399</v>
      </c>
      <c r="AB100" s="30" t="s">
        <v>31</v>
      </c>
      <c r="AC100" s="32">
        <v>15.585635359116001</v>
      </c>
      <c r="AD100" s="30" t="s">
        <v>31</v>
      </c>
      <c r="AE100" s="32">
        <v>0</v>
      </c>
      <c r="AF100" s="30" t="s">
        <v>13</v>
      </c>
      <c r="AG100" s="32">
        <v>109.648412963575</v>
      </c>
      <c r="AH100" s="30" t="s">
        <v>31</v>
      </c>
      <c r="AI100" s="32">
        <v>204</v>
      </c>
      <c r="AJ100" s="30" t="s">
        <v>31</v>
      </c>
      <c r="AK100" s="30"/>
      <c r="AL100" s="32">
        <v>127</v>
      </c>
      <c r="AM100" s="30" t="s">
        <v>31</v>
      </c>
      <c r="AN100" s="30"/>
      <c r="AO100" s="32">
        <v>446</v>
      </c>
      <c r="AP100" s="30" t="s">
        <v>31</v>
      </c>
      <c r="AQ100" s="32">
        <v>163</v>
      </c>
      <c r="AR100" s="16" t="s">
        <v>31</v>
      </c>
      <c r="AS100" s="32">
        <v>370</v>
      </c>
      <c r="AT100" s="16" t="s">
        <v>31</v>
      </c>
      <c r="AU100" s="32">
        <v>644</v>
      </c>
      <c r="AV100" s="16" t="s">
        <v>31</v>
      </c>
      <c r="AW100" s="32">
        <v>1098</v>
      </c>
      <c r="AX100" s="16" t="s">
        <v>31</v>
      </c>
    </row>
    <row r="101" spans="2:50">
      <c r="E101" s="32"/>
      <c r="F101" s="30"/>
      <c r="G101" s="32"/>
      <c r="H101" s="30" t="s">
        <v>13</v>
      </c>
      <c r="I101" s="32"/>
      <c r="J101" s="30" t="s">
        <v>13</v>
      </c>
      <c r="K101" s="32"/>
      <c r="L101" s="30" t="s">
        <v>13</v>
      </c>
      <c r="M101" s="32"/>
      <c r="N101" s="30" t="s">
        <v>13</v>
      </c>
      <c r="O101" s="32"/>
      <c r="P101" s="30" t="s">
        <v>13</v>
      </c>
      <c r="Q101" s="32"/>
      <c r="R101" s="30" t="s">
        <v>13</v>
      </c>
      <c r="S101" s="32"/>
      <c r="T101" s="30" t="s">
        <v>13</v>
      </c>
      <c r="U101" s="32"/>
      <c r="V101" s="30" t="s">
        <v>13</v>
      </c>
      <c r="W101" s="32"/>
      <c r="X101" s="30" t="s">
        <v>13</v>
      </c>
      <c r="Y101" s="32"/>
      <c r="Z101" s="30" t="s">
        <v>13</v>
      </c>
      <c r="AA101" s="32"/>
      <c r="AB101" s="30" t="s">
        <v>13</v>
      </c>
      <c r="AC101" s="32"/>
      <c r="AD101" s="30" t="s">
        <v>13</v>
      </c>
      <c r="AE101" s="32"/>
      <c r="AF101" s="30" t="s">
        <v>13</v>
      </c>
      <c r="AG101" s="32"/>
      <c r="AH101" s="30"/>
      <c r="AI101" s="32"/>
      <c r="AJ101" s="30"/>
      <c r="AK101" s="30"/>
      <c r="AL101" s="32"/>
      <c r="AM101" s="30"/>
      <c r="AN101" s="30"/>
      <c r="AO101" s="32"/>
      <c r="AP101" s="30"/>
      <c r="AQ101" s="32"/>
      <c r="AS101" s="32"/>
      <c r="AU101" s="32"/>
      <c r="AW101" s="32"/>
    </row>
    <row r="102" spans="2:50" s="54" customFormat="1" ht="15">
      <c r="B102" s="1" t="s">
        <v>104</v>
      </c>
      <c r="C102" s="1"/>
      <c r="D102" s="1"/>
      <c r="E102" s="56" t="s">
        <v>70</v>
      </c>
      <c r="F102" s="30"/>
      <c r="G102" s="56" t="s">
        <v>70</v>
      </c>
      <c r="H102" s="30" t="s">
        <v>13</v>
      </c>
      <c r="I102" s="56" t="s">
        <v>70</v>
      </c>
      <c r="J102" s="30" t="s">
        <v>13</v>
      </c>
      <c r="K102" s="56" t="s">
        <v>70</v>
      </c>
      <c r="L102" s="30" t="s">
        <v>13</v>
      </c>
      <c r="M102" s="56" t="s">
        <v>70</v>
      </c>
      <c r="N102" s="30" t="s">
        <v>13</v>
      </c>
      <c r="O102" s="56" t="s">
        <v>70</v>
      </c>
      <c r="P102" s="30" t="s">
        <v>13</v>
      </c>
      <c r="Q102" s="29">
        <v>150498.39910000001</v>
      </c>
      <c r="R102" s="30"/>
      <c r="S102" s="29">
        <v>479368.16770000098</v>
      </c>
      <c r="T102" s="30"/>
      <c r="U102" s="29">
        <v>442771.47518181201</v>
      </c>
      <c r="V102" s="30"/>
      <c r="W102" s="29">
        <v>536255.057925598</v>
      </c>
      <c r="X102" s="30"/>
      <c r="Y102" s="29">
        <v>513240.51906558202</v>
      </c>
      <c r="Z102" s="30"/>
      <c r="AA102" s="29">
        <v>477707.32087361498</v>
      </c>
      <c r="AB102" s="30" t="s">
        <v>13</v>
      </c>
      <c r="AC102" s="29">
        <v>325448.56249607302</v>
      </c>
      <c r="AD102" s="30" t="s">
        <v>13</v>
      </c>
      <c r="AE102" s="29">
        <v>238734.99147824201</v>
      </c>
      <c r="AF102" s="30" t="s">
        <v>13</v>
      </c>
      <c r="AG102" s="29">
        <v>287463.217841451</v>
      </c>
      <c r="AH102" s="30"/>
      <c r="AI102" s="29">
        <v>262226</v>
      </c>
      <c r="AJ102" s="30"/>
      <c r="AK102" s="30"/>
      <c r="AL102" s="29">
        <v>193704</v>
      </c>
      <c r="AM102" s="30"/>
      <c r="AN102" s="30"/>
      <c r="AO102" s="29">
        <v>163378</v>
      </c>
      <c r="AP102" s="30"/>
      <c r="AQ102" s="29">
        <v>183575</v>
      </c>
      <c r="AS102" s="29">
        <v>139382</v>
      </c>
      <c r="AU102" s="29">
        <v>173401</v>
      </c>
      <c r="AW102" s="29">
        <v>185067</v>
      </c>
    </row>
    <row r="103" spans="2:50">
      <c r="C103" s="88" t="s">
        <v>105</v>
      </c>
      <c r="D103" s="88"/>
      <c r="E103" s="33" t="s">
        <v>70</v>
      </c>
      <c r="F103" s="30"/>
      <c r="G103" s="33" t="s">
        <v>70</v>
      </c>
      <c r="H103" s="30" t="s">
        <v>13</v>
      </c>
      <c r="I103" s="33" t="s">
        <v>70</v>
      </c>
      <c r="J103" s="30" t="s">
        <v>13</v>
      </c>
      <c r="K103" s="33" t="s">
        <v>70</v>
      </c>
      <c r="L103" s="30" t="s">
        <v>13</v>
      </c>
      <c r="M103" s="33" t="s">
        <v>70</v>
      </c>
      <c r="N103" s="30" t="s">
        <v>13</v>
      </c>
      <c r="O103" s="33" t="s">
        <v>70</v>
      </c>
      <c r="P103" s="30" t="s">
        <v>13</v>
      </c>
      <c r="Q103" s="32">
        <v>12933.1458</v>
      </c>
      <c r="R103" s="30"/>
      <c r="S103" s="32">
        <v>33325.371500000001</v>
      </c>
      <c r="T103" s="30"/>
      <c r="U103" s="32">
        <v>35748.375400703299</v>
      </c>
      <c r="V103" s="30"/>
      <c r="W103" s="32">
        <v>36426.779379220599</v>
      </c>
      <c r="X103" s="30"/>
      <c r="Y103" s="32">
        <v>49891.417905253402</v>
      </c>
      <c r="Z103" s="30"/>
      <c r="AA103" s="32">
        <v>70664.676064824103</v>
      </c>
      <c r="AB103" s="30" t="s">
        <v>13</v>
      </c>
      <c r="AC103" s="32">
        <v>55501.0601799453</v>
      </c>
      <c r="AD103" s="30" t="s">
        <v>13</v>
      </c>
      <c r="AE103" s="32">
        <v>53783.673944580303</v>
      </c>
      <c r="AF103" s="30" t="s">
        <v>13</v>
      </c>
      <c r="AG103" s="32">
        <v>64823.906228779102</v>
      </c>
      <c r="AH103" s="30"/>
      <c r="AI103" s="32">
        <v>63125</v>
      </c>
      <c r="AJ103" s="30"/>
      <c r="AK103" s="30"/>
      <c r="AL103" s="32">
        <v>40004</v>
      </c>
      <c r="AM103" s="30"/>
      <c r="AN103" s="30"/>
      <c r="AO103" s="32">
        <v>34484</v>
      </c>
      <c r="AP103" s="30"/>
      <c r="AQ103" s="32">
        <v>38844</v>
      </c>
      <c r="AS103" s="32">
        <v>41946</v>
      </c>
      <c r="AU103" s="32">
        <v>37678</v>
      </c>
      <c r="AW103" s="32">
        <v>38077</v>
      </c>
    </row>
    <row r="104" spans="2:50">
      <c r="C104" s="88" t="s">
        <v>106</v>
      </c>
      <c r="D104" s="88"/>
      <c r="E104" s="33" t="s">
        <v>70</v>
      </c>
      <c r="F104" s="30"/>
      <c r="G104" s="33" t="s">
        <v>70</v>
      </c>
      <c r="H104" s="30" t="s">
        <v>13</v>
      </c>
      <c r="I104" s="33" t="s">
        <v>70</v>
      </c>
      <c r="J104" s="30" t="s">
        <v>13</v>
      </c>
      <c r="K104" s="33" t="s">
        <v>70</v>
      </c>
      <c r="L104" s="30" t="s">
        <v>13</v>
      </c>
      <c r="M104" s="33" t="s">
        <v>70</v>
      </c>
      <c r="N104" s="30" t="s">
        <v>13</v>
      </c>
      <c r="O104" s="33" t="s">
        <v>70</v>
      </c>
      <c r="P104" s="30" t="s">
        <v>13</v>
      </c>
      <c r="Q104" s="32">
        <v>137565.25330000001</v>
      </c>
      <c r="R104" s="30"/>
      <c r="S104" s="32">
        <v>446042.79619999998</v>
      </c>
      <c r="T104" s="30"/>
      <c r="U104" s="32">
        <v>407023.09978110797</v>
      </c>
      <c r="V104" s="30"/>
      <c r="W104" s="32">
        <v>499828.27854637499</v>
      </c>
      <c r="X104" s="30"/>
      <c r="Y104" s="32">
        <v>463349.10116032598</v>
      </c>
      <c r="Z104" s="30"/>
      <c r="AA104" s="32">
        <v>407042.64480878698</v>
      </c>
      <c r="AB104" s="30" t="s">
        <v>13</v>
      </c>
      <c r="AC104" s="32">
        <v>269930.16068455798</v>
      </c>
      <c r="AD104" s="30" t="s">
        <v>13</v>
      </c>
      <c r="AE104" s="32">
        <v>184951.317533664</v>
      </c>
      <c r="AF104" s="30" t="s">
        <v>13</v>
      </c>
      <c r="AG104" s="32">
        <v>222579.66793807101</v>
      </c>
      <c r="AH104" s="30"/>
      <c r="AI104" s="32">
        <v>197614</v>
      </c>
      <c r="AJ104" s="30"/>
      <c r="AK104" s="30"/>
      <c r="AL104" s="32">
        <v>153700</v>
      </c>
      <c r="AM104" s="30"/>
      <c r="AN104" s="30"/>
      <c r="AO104" s="32">
        <v>128894</v>
      </c>
      <c r="AP104" s="30"/>
      <c r="AQ104" s="32">
        <v>144719</v>
      </c>
      <c r="AS104" s="32">
        <v>97437</v>
      </c>
      <c r="AU104" s="32">
        <v>135723</v>
      </c>
      <c r="AW104" s="32">
        <v>146990</v>
      </c>
    </row>
    <row r="105" spans="2:50">
      <c r="C105" s="88" t="s">
        <v>62</v>
      </c>
      <c r="D105" s="88"/>
      <c r="E105" s="33" t="s">
        <v>70</v>
      </c>
      <c r="F105" s="30"/>
      <c r="G105" s="33" t="s">
        <v>70</v>
      </c>
      <c r="H105" s="30" t="s">
        <v>13</v>
      </c>
      <c r="I105" s="33" t="s">
        <v>70</v>
      </c>
      <c r="J105" s="30" t="s">
        <v>13</v>
      </c>
      <c r="K105" s="33" t="s">
        <v>70</v>
      </c>
      <c r="L105" s="30" t="s">
        <v>13</v>
      </c>
      <c r="M105" s="33" t="s">
        <v>70</v>
      </c>
      <c r="N105" s="30" t="s">
        <v>13</v>
      </c>
      <c r="O105" s="33" t="s">
        <v>70</v>
      </c>
      <c r="P105" s="30"/>
      <c r="Q105" s="32">
        <v>0</v>
      </c>
      <c r="R105" s="30"/>
      <c r="S105" s="32">
        <v>0</v>
      </c>
      <c r="T105" s="30"/>
      <c r="U105" s="32">
        <v>0</v>
      </c>
      <c r="V105" s="30"/>
      <c r="W105" s="32">
        <v>0</v>
      </c>
      <c r="X105" s="30"/>
      <c r="Y105" s="32">
        <v>0</v>
      </c>
      <c r="Z105" s="30"/>
      <c r="AA105" s="32">
        <v>0</v>
      </c>
      <c r="AB105" s="30"/>
      <c r="AC105" s="32">
        <v>17.3416315587898</v>
      </c>
      <c r="AD105" s="30" t="s">
        <v>31</v>
      </c>
      <c r="AE105" s="32">
        <v>0</v>
      </c>
      <c r="AF105" s="30" t="s">
        <v>13</v>
      </c>
      <c r="AG105" s="32">
        <v>59.643674598516</v>
      </c>
      <c r="AH105" s="30" t="s">
        <v>31</v>
      </c>
      <c r="AI105" s="32">
        <v>1487</v>
      </c>
      <c r="AJ105" s="30"/>
      <c r="AK105" s="30"/>
      <c r="AL105" s="32">
        <v>0</v>
      </c>
      <c r="AM105" s="30"/>
      <c r="AN105" s="30"/>
      <c r="AO105" s="32">
        <v>0</v>
      </c>
      <c r="AP105" s="30"/>
      <c r="AQ105" s="32">
        <v>11</v>
      </c>
      <c r="AR105" s="16" t="s">
        <v>31</v>
      </c>
      <c r="AS105" s="32">
        <v>0</v>
      </c>
      <c r="AU105" s="32">
        <v>0</v>
      </c>
      <c r="AW105" s="32">
        <v>0</v>
      </c>
    </row>
    <row r="106" spans="2:50">
      <c r="E106" s="32"/>
      <c r="F106" s="30"/>
      <c r="G106" s="32"/>
      <c r="H106" s="30" t="s">
        <v>13</v>
      </c>
      <c r="I106" s="32"/>
      <c r="J106" s="30" t="s">
        <v>13</v>
      </c>
      <c r="K106" s="32"/>
      <c r="L106" s="30" t="s">
        <v>13</v>
      </c>
      <c r="M106" s="32"/>
      <c r="N106" s="30" t="s">
        <v>13</v>
      </c>
      <c r="O106" s="32"/>
      <c r="P106" s="30" t="s">
        <v>13</v>
      </c>
      <c r="Q106" s="32"/>
      <c r="R106" s="30" t="s">
        <v>13</v>
      </c>
      <c r="S106" s="32"/>
      <c r="T106" s="30" t="s">
        <v>13</v>
      </c>
      <c r="U106" s="32"/>
      <c r="V106" s="30" t="s">
        <v>13</v>
      </c>
      <c r="W106" s="32"/>
      <c r="X106" s="30" t="s">
        <v>13</v>
      </c>
      <c r="Y106" s="32"/>
      <c r="Z106" s="30" t="s">
        <v>13</v>
      </c>
      <c r="AA106" s="32"/>
      <c r="AB106" s="30" t="s">
        <v>13</v>
      </c>
      <c r="AC106" s="32"/>
      <c r="AD106" s="30" t="s">
        <v>13</v>
      </c>
      <c r="AE106" s="32"/>
      <c r="AF106" s="30" t="s">
        <v>13</v>
      </c>
      <c r="AG106" s="32"/>
      <c r="AH106" s="30"/>
      <c r="AI106" s="32"/>
      <c r="AJ106" s="30"/>
      <c r="AK106" s="30"/>
      <c r="AL106" s="32"/>
      <c r="AM106" s="30"/>
      <c r="AN106" s="30"/>
      <c r="AO106" s="32"/>
      <c r="AP106" s="30"/>
      <c r="AQ106" s="32"/>
      <c r="AS106" s="32"/>
      <c r="AU106" s="32"/>
      <c r="AW106" s="32"/>
    </row>
    <row r="107" spans="2:50" s="54" customFormat="1">
      <c r="B107" s="1" t="s">
        <v>107</v>
      </c>
      <c r="C107" s="1"/>
      <c r="D107" s="1"/>
      <c r="E107" s="29">
        <v>636877.22730000305</v>
      </c>
      <c r="F107" s="30"/>
      <c r="G107" s="29">
        <v>619553.98700000101</v>
      </c>
      <c r="H107" s="30" t="s">
        <v>13</v>
      </c>
      <c r="I107" s="29">
        <v>772293.70250000095</v>
      </c>
      <c r="J107" s="30" t="s">
        <v>13</v>
      </c>
      <c r="K107" s="29">
        <v>590732.90639999195</v>
      </c>
      <c r="L107" s="30" t="s">
        <v>13</v>
      </c>
      <c r="M107" s="29">
        <v>536335.55019999295</v>
      </c>
      <c r="N107" s="30" t="s">
        <v>13</v>
      </c>
      <c r="O107" s="29">
        <v>426025.727199997</v>
      </c>
      <c r="P107" s="30" t="s">
        <v>13</v>
      </c>
      <c r="Q107" s="29">
        <v>402448.12070000399</v>
      </c>
      <c r="R107" s="30" t="s">
        <v>13</v>
      </c>
      <c r="S107" s="29">
        <v>479368.16770000098</v>
      </c>
      <c r="T107" s="30" t="s">
        <v>13</v>
      </c>
      <c r="U107" s="29">
        <v>442771.47518181201</v>
      </c>
      <c r="V107" s="30" t="s">
        <v>13</v>
      </c>
      <c r="W107" s="29">
        <v>536255.057925598</v>
      </c>
      <c r="X107" s="30" t="s">
        <v>13</v>
      </c>
      <c r="Y107" s="29">
        <v>513240.51906558202</v>
      </c>
      <c r="Z107" s="30" t="s">
        <v>13</v>
      </c>
      <c r="AA107" s="29">
        <v>477707.32087361498</v>
      </c>
      <c r="AB107" s="30" t="s">
        <v>13</v>
      </c>
      <c r="AC107" s="29">
        <v>325448.562496058</v>
      </c>
      <c r="AD107" s="30" t="s">
        <v>13</v>
      </c>
      <c r="AE107" s="29">
        <v>238734.99147824201</v>
      </c>
      <c r="AF107" s="30" t="s">
        <v>13</v>
      </c>
      <c r="AG107" s="29">
        <v>287463.217841451</v>
      </c>
      <c r="AH107" s="30"/>
      <c r="AI107" s="29">
        <v>262226</v>
      </c>
      <c r="AJ107" s="30"/>
      <c r="AK107" s="30"/>
      <c r="AL107" s="29">
        <v>193704</v>
      </c>
      <c r="AM107" s="30"/>
      <c r="AN107" s="30"/>
      <c r="AO107" s="29">
        <v>163378</v>
      </c>
      <c r="AP107" s="30"/>
      <c r="AQ107" s="29">
        <v>183575</v>
      </c>
      <c r="AS107" s="29">
        <v>139382</v>
      </c>
      <c r="AU107" s="29">
        <v>173401</v>
      </c>
      <c r="AW107" s="29">
        <v>185067</v>
      </c>
    </row>
    <row r="108" spans="2:50">
      <c r="C108" s="88" t="s">
        <v>108</v>
      </c>
      <c r="D108" s="88"/>
      <c r="E108" s="32">
        <v>290380.05490000203</v>
      </c>
      <c r="F108" s="30"/>
      <c r="G108" s="32">
        <v>308363.06969999999</v>
      </c>
      <c r="H108" s="30" t="s">
        <v>13</v>
      </c>
      <c r="I108" s="32">
        <v>389929.93420000398</v>
      </c>
      <c r="J108" s="30" t="s">
        <v>13</v>
      </c>
      <c r="K108" s="32">
        <v>281609.54039999901</v>
      </c>
      <c r="L108" s="30" t="s">
        <v>13</v>
      </c>
      <c r="M108" s="32">
        <v>275044.5159</v>
      </c>
      <c r="N108" s="30" t="s">
        <v>13</v>
      </c>
      <c r="O108" s="32">
        <v>224997.912600001</v>
      </c>
      <c r="P108" s="30" t="s">
        <v>13</v>
      </c>
      <c r="Q108" s="32">
        <v>209290.05550000101</v>
      </c>
      <c r="R108" s="30" t="s">
        <v>13</v>
      </c>
      <c r="S108" s="32">
        <v>235806.67490000199</v>
      </c>
      <c r="T108" s="30" t="s">
        <v>13</v>
      </c>
      <c r="U108" s="32">
        <v>199352.27109620301</v>
      </c>
      <c r="V108" s="30" t="s">
        <v>13</v>
      </c>
      <c r="W108" s="32">
        <v>264614.07141392201</v>
      </c>
      <c r="X108" s="30" t="s">
        <v>13</v>
      </c>
      <c r="Y108" s="32">
        <v>249942.14692457599</v>
      </c>
      <c r="Z108" s="30" t="s">
        <v>13</v>
      </c>
      <c r="AA108" s="32">
        <v>240169.08710970799</v>
      </c>
      <c r="AB108" s="30" t="s">
        <v>13</v>
      </c>
      <c r="AC108" s="32">
        <v>150576.91196594801</v>
      </c>
      <c r="AD108" s="30" t="s">
        <v>13</v>
      </c>
      <c r="AE108" s="32">
        <v>118838.150496872</v>
      </c>
      <c r="AF108" s="30" t="s">
        <v>13</v>
      </c>
      <c r="AG108" s="32">
        <v>165902.97987594301</v>
      </c>
      <c r="AH108" s="30"/>
      <c r="AI108" s="32">
        <v>164669</v>
      </c>
      <c r="AJ108" s="30"/>
      <c r="AK108" s="30"/>
      <c r="AL108" s="32">
        <v>113473</v>
      </c>
      <c r="AM108" s="30"/>
      <c r="AN108" s="30"/>
      <c r="AO108" s="32">
        <v>91191</v>
      </c>
      <c r="AP108" s="30"/>
      <c r="AQ108" s="32">
        <v>106711</v>
      </c>
      <c r="AS108" s="32">
        <v>86031</v>
      </c>
      <c r="AU108" s="32">
        <v>98466</v>
      </c>
      <c r="AW108" s="32">
        <v>112065</v>
      </c>
    </row>
    <row r="109" spans="2:50">
      <c r="C109" s="88" t="s">
        <v>109</v>
      </c>
      <c r="D109" s="88"/>
      <c r="E109" s="32">
        <v>36511.211000000003</v>
      </c>
      <c r="F109" s="30"/>
      <c r="G109" s="32">
        <v>38261.647900000004</v>
      </c>
      <c r="H109" s="30" t="s">
        <v>13</v>
      </c>
      <c r="I109" s="32">
        <v>42198.280400000098</v>
      </c>
      <c r="J109" s="30" t="s">
        <v>13</v>
      </c>
      <c r="K109" s="32">
        <v>37516.778200000103</v>
      </c>
      <c r="L109" s="30" t="s">
        <v>13</v>
      </c>
      <c r="M109" s="32">
        <v>29601.181799999998</v>
      </c>
      <c r="N109" s="30" t="s">
        <v>13</v>
      </c>
      <c r="O109" s="32">
        <v>31072.510699999999</v>
      </c>
      <c r="P109" s="30" t="s">
        <v>13</v>
      </c>
      <c r="Q109" s="32">
        <v>30615.245999999999</v>
      </c>
      <c r="R109" s="30" t="s">
        <v>13</v>
      </c>
      <c r="S109" s="32">
        <v>32342.605500000001</v>
      </c>
      <c r="T109" s="30" t="s">
        <v>13</v>
      </c>
      <c r="U109" s="32">
        <v>37602.1613751818</v>
      </c>
      <c r="V109" s="30" t="s">
        <v>13</v>
      </c>
      <c r="W109" s="32">
        <v>47907.399396438501</v>
      </c>
      <c r="X109" s="30" t="s">
        <v>13</v>
      </c>
      <c r="Y109" s="32">
        <v>41271.974443643099</v>
      </c>
      <c r="Z109" s="30" t="s">
        <v>13</v>
      </c>
      <c r="AA109" s="32">
        <v>40622.507371826701</v>
      </c>
      <c r="AB109" s="30" t="s">
        <v>13</v>
      </c>
      <c r="AC109" s="32">
        <v>20859.287346227698</v>
      </c>
      <c r="AD109" s="30" t="s">
        <v>13</v>
      </c>
      <c r="AE109" s="32">
        <v>20087.725086000399</v>
      </c>
      <c r="AF109" s="30" t="s">
        <v>13</v>
      </c>
      <c r="AG109" s="32">
        <v>16606.715244323601</v>
      </c>
      <c r="AH109" s="30"/>
      <c r="AI109" s="32">
        <v>14043</v>
      </c>
      <c r="AJ109" s="30"/>
      <c r="AK109" s="30"/>
      <c r="AL109" s="32">
        <v>10105</v>
      </c>
      <c r="AM109" s="30"/>
      <c r="AN109" s="30"/>
      <c r="AO109" s="32">
        <v>7671</v>
      </c>
      <c r="AP109" s="30"/>
      <c r="AQ109" s="32">
        <v>5563</v>
      </c>
      <c r="AS109" s="32">
        <v>6034</v>
      </c>
      <c r="AU109" s="32">
        <v>9018</v>
      </c>
      <c r="AW109" s="32">
        <v>6104</v>
      </c>
    </row>
    <row r="110" spans="2:50">
      <c r="C110" s="88" t="s">
        <v>110</v>
      </c>
      <c r="D110" s="88"/>
      <c r="E110" s="32">
        <v>289029.07950000098</v>
      </c>
      <c r="F110" s="30"/>
      <c r="G110" s="32">
        <v>242244.14930000101</v>
      </c>
      <c r="H110" s="30" t="s">
        <v>13</v>
      </c>
      <c r="I110" s="32">
        <v>296781.67140000098</v>
      </c>
      <c r="J110" s="30" t="s">
        <v>13</v>
      </c>
      <c r="K110" s="32">
        <v>237394.072099999</v>
      </c>
      <c r="L110" s="30" t="s">
        <v>13</v>
      </c>
      <c r="M110" s="32">
        <v>211795.56770000001</v>
      </c>
      <c r="N110" s="30" t="s">
        <v>13</v>
      </c>
      <c r="O110" s="32">
        <v>149504.47560000001</v>
      </c>
      <c r="P110" s="30" t="s">
        <v>13</v>
      </c>
      <c r="Q110" s="32">
        <v>146896.05550000101</v>
      </c>
      <c r="R110" s="30" t="s">
        <v>13</v>
      </c>
      <c r="S110" s="32">
        <v>191776.683500001</v>
      </c>
      <c r="T110" s="30" t="s">
        <v>13</v>
      </c>
      <c r="U110" s="32">
        <v>178621.82732504199</v>
      </c>
      <c r="V110" s="30" t="s">
        <v>13</v>
      </c>
      <c r="W110" s="32">
        <v>197080.89966386199</v>
      </c>
      <c r="X110" s="30" t="s">
        <v>13</v>
      </c>
      <c r="Y110" s="32">
        <v>198986.89115137301</v>
      </c>
      <c r="Z110" s="30" t="s">
        <v>13</v>
      </c>
      <c r="AA110" s="32">
        <v>172194.241738649</v>
      </c>
      <c r="AB110" s="30" t="s">
        <v>13</v>
      </c>
      <c r="AC110" s="32">
        <v>132343.868066764</v>
      </c>
      <c r="AD110" s="30" t="s">
        <v>13</v>
      </c>
      <c r="AE110" s="32">
        <v>83523.840943197501</v>
      </c>
      <c r="AF110" s="30" t="s">
        <v>13</v>
      </c>
      <c r="AG110" s="32">
        <v>97008.586912623199</v>
      </c>
      <c r="AH110" s="30"/>
      <c r="AI110" s="32">
        <v>74091</v>
      </c>
      <c r="AJ110" s="30"/>
      <c r="AK110" s="30"/>
      <c r="AL110" s="32">
        <v>53960</v>
      </c>
      <c r="AM110" s="30"/>
      <c r="AN110" s="30"/>
      <c r="AO110" s="32">
        <v>52164</v>
      </c>
      <c r="AP110" s="30"/>
      <c r="AQ110" s="32">
        <v>57381</v>
      </c>
      <c r="AS110" s="32">
        <v>40763</v>
      </c>
      <c r="AU110" s="32">
        <v>56921</v>
      </c>
      <c r="AW110" s="32">
        <v>60215</v>
      </c>
    </row>
    <row r="111" spans="2:50" ht="15">
      <c r="C111" s="88" t="s">
        <v>111</v>
      </c>
      <c r="D111" s="88"/>
      <c r="E111" s="32">
        <v>20613.813900000001</v>
      </c>
      <c r="F111" s="30"/>
      <c r="G111" s="32">
        <v>26470.268899999999</v>
      </c>
      <c r="H111" s="30" t="s">
        <v>13</v>
      </c>
      <c r="I111" s="32">
        <v>40101.3678</v>
      </c>
      <c r="J111" s="30" t="s">
        <v>13</v>
      </c>
      <c r="K111" s="32">
        <v>33050.085500000001</v>
      </c>
      <c r="L111" s="30" t="s">
        <v>13</v>
      </c>
      <c r="M111" s="32">
        <v>17780.734799999998</v>
      </c>
      <c r="N111" s="30" t="s">
        <v>13</v>
      </c>
      <c r="O111" s="32">
        <v>17469.296999999999</v>
      </c>
      <c r="P111" s="30" t="s">
        <v>13</v>
      </c>
      <c r="Q111" s="32">
        <v>14638.9162</v>
      </c>
      <c r="R111" s="30" t="s">
        <v>13</v>
      </c>
      <c r="S111" s="32">
        <v>18450.304100000001</v>
      </c>
      <c r="T111" s="30" t="s">
        <v>13</v>
      </c>
      <c r="U111" s="32">
        <v>26646.333385379599</v>
      </c>
      <c r="V111" s="30" t="s">
        <v>13</v>
      </c>
      <c r="W111" s="32">
        <v>25870.0525324591</v>
      </c>
      <c r="X111" s="30" t="s">
        <v>13</v>
      </c>
      <c r="Y111" s="32">
        <v>22002.466881966298</v>
      </c>
      <c r="Z111" s="30" t="s">
        <v>13</v>
      </c>
      <c r="AA111" s="32">
        <v>23619.060011128</v>
      </c>
      <c r="AB111" s="30" t="s">
        <v>13</v>
      </c>
      <c r="AC111" s="32">
        <v>21461.860709094301</v>
      </c>
      <c r="AD111" s="30" t="s">
        <v>13</v>
      </c>
      <c r="AE111" s="32">
        <v>15755.430360779101</v>
      </c>
      <c r="AF111" s="30" t="s">
        <v>13</v>
      </c>
      <c r="AG111" s="32">
        <v>7885.2921339596696</v>
      </c>
      <c r="AH111" s="30"/>
      <c r="AI111" s="32">
        <v>8788</v>
      </c>
      <c r="AJ111" s="30"/>
      <c r="AK111" s="30"/>
      <c r="AL111" s="32">
        <v>16166</v>
      </c>
      <c r="AM111" s="30"/>
      <c r="AN111" s="30"/>
      <c r="AO111" s="32">
        <v>12265</v>
      </c>
      <c r="AP111" s="30"/>
      <c r="AQ111" s="32">
        <v>13816</v>
      </c>
      <c r="AS111" s="32">
        <v>5950</v>
      </c>
      <c r="AU111" s="32">
        <v>8889</v>
      </c>
      <c r="AW111" s="32">
        <v>6442</v>
      </c>
    </row>
    <row r="112" spans="2:50">
      <c r="C112" s="88" t="s">
        <v>62</v>
      </c>
      <c r="D112" s="88"/>
      <c r="E112" s="32">
        <v>343.06799999999998</v>
      </c>
      <c r="F112" s="30" t="s">
        <v>31</v>
      </c>
      <c r="G112" s="32">
        <v>4214.8512000000001</v>
      </c>
      <c r="H112" s="30" t="s">
        <v>31</v>
      </c>
      <c r="I112" s="32">
        <v>3282.4486999999999</v>
      </c>
      <c r="J112" s="30" t="s">
        <v>31</v>
      </c>
      <c r="K112" s="32">
        <v>1162.4302</v>
      </c>
      <c r="L112" s="30" t="s">
        <v>31</v>
      </c>
      <c r="M112" s="32">
        <v>2113.5500000000002</v>
      </c>
      <c r="N112" s="30" t="s">
        <v>31</v>
      </c>
      <c r="O112" s="32">
        <v>2981.5313000000001</v>
      </c>
      <c r="P112" s="30" t="s">
        <v>31</v>
      </c>
      <c r="Q112" s="32">
        <v>1007.8475</v>
      </c>
      <c r="R112" s="30" t="s">
        <v>31</v>
      </c>
      <c r="S112" s="32">
        <v>991.89970000000005</v>
      </c>
      <c r="T112" s="30" t="s">
        <v>31</v>
      </c>
      <c r="U112" s="32">
        <v>548.88199999999995</v>
      </c>
      <c r="V112" s="30" t="s">
        <v>31</v>
      </c>
      <c r="W112" s="32">
        <v>782.63491892229899</v>
      </c>
      <c r="X112" s="30" t="s">
        <v>31</v>
      </c>
      <c r="Y112" s="32">
        <v>1037.03966400168</v>
      </c>
      <c r="Z112" s="30" t="s">
        <v>31</v>
      </c>
      <c r="AA112" s="32">
        <v>1102.4246422848</v>
      </c>
      <c r="AB112" s="30" t="s">
        <v>31</v>
      </c>
      <c r="AC112" s="32">
        <v>206.634408041743</v>
      </c>
      <c r="AD112" s="30" t="s">
        <v>31</v>
      </c>
      <c r="AE112" s="32">
        <v>529.84459138846796</v>
      </c>
      <c r="AF112" s="30" t="s">
        <v>31</v>
      </c>
      <c r="AG112" s="32">
        <v>59.643674598516</v>
      </c>
      <c r="AH112" s="30" t="s">
        <v>31</v>
      </c>
      <c r="AI112" s="32">
        <v>635</v>
      </c>
      <c r="AJ112" s="30" t="s">
        <v>31</v>
      </c>
      <c r="AK112" s="30"/>
      <c r="AL112" s="32">
        <v>0</v>
      </c>
      <c r="AM112" s="30"/>
      <c r="AN112" s="30"/>
      <c r="AO112" s="32">
        <v>87</v>
      </c>
      <c r="AP112" s="30" t="s">
        <v>31</v>
      </c>
      <c r="AQ112" s="32">
        <v>103</v>
      </c>
      <c r="AR112" s="16" t="s">
        <v>31</v>
      </c>
      <c r="AS112" s="32">
        <v>604</v>
      </c>
      <c r="AT112" s="16" t="s">
        <v>31</v>
      </c>
      <c r="AU112" s="32">
        <v>107</v>
      </c>
      <c r="AW112" s="32">
        <v>241</v>
      </c>
      <c r="AX112" s="16" t="s">
        <v>31</v>
      </c>
    </row>
    <row r="113" spans="1:51">
      <c r="E113" s="32"/>
      <c r="F113" s="30"/>
      <c r="H113" s="30" t="s">
        <v>13</v>
      </c>
      <c r="J113" s="30" t="s">
        <v>13</v>
      </c>
      <c r="L113" s="30" t="s">
        <v>13</v>
      </c>
      <c r="N113" s="30" t="s">
        <v>13</v>
      </c>
      <c r="P113" s="30" t="s">
        <v>13</v>
      </c>
      <c r="R113" s="30" t="s">
        <v>13</v>
      </c>
      <c r="T113" s="30" t="s">
        <v>13</v>
      </c>
      <c r="V113" s="30" t="s">
        <v>13</v>
      </c>
      <c r="X113" s="30" t="s">
        <v>13</v>
      </c>
      <c r="Z113" s="30" t="s">
        <v>13</v>
      </c>
      <c r="AB113" s="30" t="s">
        <v>13</v>
      </c>
      <c r="AD113" s="30" t="s">
        <v>13</v>
      </c>
      <c r="AF113" s="30" t="s">
        <v>13</v>
      </c>
      <c r="AH113" s="30"/>
      <c r="AJ113" s="30"/>
      <c r="AK113" s="30"/>
      <c r="AM113" s="30"/>
      <c r="AN113" s="30"/>
      <c r="AP113" s="30"/>
      <c r="AQ113" s="29"/>
      <c r="AS113" s="29"/>
      <c r="AU113" s="29"/>
      <c r="AW113" s="29"/>
    </row>
    <row r="114" spans="1:51" s="54" customFormat="1">
      <c r="B114" s="1" t="s">
        <v>112</v>
      </c>
      <c r="C114" s="1"/>
      <c r="D114" s="1"/>
      <c r="E114" s="29">
        <v>636877.22730000003</v>
      </c>
      <c r="F114" s="30"/>
      <c r="G114" s="29">
        <v>619553.98700000101</v>
      </c>
      <c r="H114" s="30" t="s">
        <v>13</v>
      </c>
      <c r="I114" s="29">
        <v>772293.70250000095</v>
      </c>
      <c r="J114" s="30" t="s">
        <v>13</v>
      </c>
      <c r="K114" s="29">
        <v>590732.90639999195</v>
      </c>
      <c r="L114" s="30" t="s">
        <v>13</v>
      </c>
      <c r="M114" s="29">
        <v>536335.55019999295</v>
      </c>
      <c r="N114" s="30" t="s">
        <v>13</v>
      </c>
      <c r="O114" s="29">
        <v>426025.727199997</v>
      </c>
      <c r="P114" s="30" t="s">
        <v>13</v>
      </c>
      <c r="Q114" s="29">
        <v>402448.12070000399</v>
      </c>
      <c r="R114" s="30" t="s">
        <v>13</v>
      </c>
      <c r="S114" s="29">
        <v>479368.16770000098</v>
      </c>
      <c r="T114" s="30" t="s">
        <v>13</v>
      </c>
      <c r="U114" s="29">
        <v>442771.47518181201</v>
      </c>
      <c r="V114" s="30" t="s">
        <v>13</v>
      </c>
      <c r="W114" s="29">
        <v>536255.057925598</v>
      </c>
      <c r="X114" s="30" t="s">
        <v>13</v>
      </c>
      <c r="Y114" s="29">
        <v>513240.51906558202</v>
      </c>
      <c r="Z114" s="30" t="s">
        <v>13</v>
      </c>
      <c r="AA114" s="29">
        <v>477707.32087361498</v>
      </c>
      <c r="AB114" s="30" t="s">
        <v>13</v>
      </c>
      <c r="AC114" s="29">
        <v>325448.56249607302</v>
      </c>
      <c r="AD114" s="30" t="s">
        <v>13</v>
      </c>
      <c r="AE114" s="29">
        <v>238734.99147824201</v>
      </c>
      <c r="AF114" s="30" t="s">
        <v>13</v>
      </c>
      <c r="AG114" s="29">
        <v>287463.217841451</v>
      </c>
      <c r="AH114" s="30"/>
      <c r="AI114" s="29">
        <v>262225</v>
      </c>
      <c r="AJ114" s="30"/>
      <c r="AK114" s="30"/>
      <c r="AL114" s="29">
        <v>193704</v>
      </c>
      <c r="AM114" s="30"/>
      <c r="AN114" s="30"/>
      <c r="AO114" s="29">
        <v>163378</v>
      </c>
      <c r="AP114" s="30"/>
      <c r="AQ114" s="29">
        <v>183575</v>
      </c>
      <c r="AS114" s="29">
        <v>139382</v>
      </c>
      <c r="AU114" s="29">
        <v>173402</v>
      </c>
      <c r="AW114" s="29">
        <v>185067</v>
      </c>
    </row>
    <row r="115" spans="1:51">
      <c r="C115" s="88" t="s">
        <v>113</v>
      </c>
      <c r="D115" s="88"/>
      <c r="E115" s="32">
        <v>355151.84769999899</v>
      </c>
      <c r="F115" s="30"/>
      <c r="G115" s="32">
        <v>310059.51720000099</v>
      </c>
      <c r="H115" s="30" t="s">
        <v>13</v>
      </c>
      <c r="I115" s="32">
        <v>360217.08880000201</v>
      </c>
      <c r="J115" s="30" t="s">
        <v>13</v>
      </c>
      <c r="K115" s="32">
        <v>283862.29609999899</v>
      </c>
      <c r="L115" s="30" t="s">
        <v>13</v>
      </c>
      <c r="M115" s="32">
        <v>238882.27830000099</v>
      </c>
      <c r="N115" s="30" t="s">
        <v>13</v>
      </c>
      <c r="O115" s="32">
        <v>178989.87530000001</v>
      </c>
      <c r="P115" s="30" t="s">
        <v>13</v>
      </c>
      <c r="Q115" s="32">
        <v>168684.06590000101</v>
      </c>
      <c r="R115" s="30" t="s">
        <v>13</v>
      </c>
      <c r="S115" s="32">
        <v>215854.24270000099</v>
      </c>
      <c r="T115" s="30" t="s">
        <v>13</v>
      </c>
      <c r="U115" s="32">
        <v>192898.87810163401</v>
      </c>
      <c r="V115" s="30" t="s">
        <v>13</v>
      </c>
      <c r="W115" s="32">
        <v>215026.66928402599</v>
      </c>
      <c r="X115" s="30" t="s">
        <v>13</v>
      </c>
      <c r="Y115" s="32">
        <v>226056.93327763601</v>
      </c>
      <c r="Z115" s="30" t="s">
        <v>13</v>
      </c>
      <c r="AA115" s="32">
        <v>209584.12671489999</v>
      </c>
      <c r="AB115" s="30" t="s">
        <v>13</v>
      </c>
      <c r="AC115" s="32">
        <v>161942.92681872699</v>
      </c>
      <c r="AD115" s="30" t="s">
        <v>13</v>
      </c>
      <c r="AE115" s="32">
        <v>107678.29806246</v>
      </c>
      <c r="AF115" s="30" t="s">
        <v>13</v>
      </c>
      <c r="AG115" s="32">
        <v>104271.955944113</v>
      </c>
      <c r="AH115" s="30"/>
      <c r="AI115" s="32">
        <v>103314</v>
      </c>
      <c r="AJ115" s="30"/>
      <c r="AK115" s="30"/>
      <c r="AL115" s="32">
        <v>76912</v>
      </c>
      <c r="AM115" s="30"/>
      <c r="AN115" s="30"/>
      <c r="AO115" s="32">
        <v>67158</v>
      </c>
      <c r="AP115" s="30"/>
      <c r="AQ115" s="32">
        <v>75179</v>
      </c>
      <c r="AS115" s="32">
        <v>56372</v>
      </c>
      <c r="AU115" s="32">
        <v>73203</v>
      </c>
      <c r="AW115" s="32">
        <v>76886</v>
      </c>
    </row>
    <row r="116" spans="1:51">
      <c r="C116" s="88" t="s">
        <v>114</v>
      </c>
      <c r="D116" s="88"/>
      <c r="E116" s="32">
        <v>240361.55750000101</v>
      </c>
      <c r="F116" s="30"/>
      <c r="G116" s="32">
        <v>273764.5759</v>
      </c>
      <c r="H116" s="30" t="s">
        <v>13</v>
      </c>
      <c r="I116" s="32">
        <v>348026.90030000301</v>
      </c>
      <c r="J116" s="30" t="s">
        <v>13</v>
      </c>
      <c r="K116" s="32">
        <v>256527.10199999899</v>
      </c>
      <c r="L116" s="30" t="s">
        <v>13</v>
      </c>
      <c r="M116" s="32">
        <v>238661.18220000001</v>
      </c>
      <c r="N116" s="30" t="s">
        <v>13</v>
      </c>
      <c r="O116" s="32">
        <v>196773.09640000001</v>
      </c>
      <c r="P116" s="30" t="s">
        <v>13</v>
      </c>
      <c r="Q116" s="32">
        <v>189376.191500001</v>
      </c>
      <c r="R116" s="30" t="s">
        <v>13</v>
      </c>
      <c r="S116" s="32">
        <v>195640.56200000201</v>
      </c>
      <c r="T116" s="30" t="s">
        <v>13</v>
      </c>
      <c r="U116" s="32">
        <v>188638.46006668499</v>
      </c>
      <c r="V116" s="30" t="s">
        <v>13</v>
      </c>
      <c r="W116" s="32">
        <v>249957.37414499099</v>
      </c>
      <c r="X116" s="30" t="s">
        <v>13</v>
      </c>
      <c r="Y116" s="32">
        <v>214253.34107021801</v>
      </c>
      <c r="Z116" s="30" t="s">
        <v>13</v>
      </c>
      <c r="AA116" s="32">
        <v>197340.97231840601</v>
      </c>
      <c r="AB116" s="30" t="s">
        <v>13</v>
      </c>
      <c r="AC116" s="32">
        <v>105567.066383464</v>
      </c>
      <c r="AD116" s="30" t="s">
        <v>13</v>
      </c>
      <c r="AE116" s="32">
        <v>75191.602765084594</v>
      </c>
      <c r="AF116" s="30" t="s">
        <v>13</v>
      </c>
      <c r="AG116" s="32">
        <v>113072.993508934</v>
      </c>
      <c r="AH116" s="30"/>
      <c r="AI116" s="32">
        <v>101582</v>
      </c>
      <c r="AJ116" s="30"/>
      <c r="AK116" s="30"/>
      <c r="AL116" s="32">
        <v>59312</v>
      </c>
      <c r="AM116" s="30"/>
      <c r="AN116" s="30"/>
      <c r="AO116" s="32">
        <v>53208</v>
      </c>
      <c r="AP116" s="30"/>
      <c r="AQ116" s="32">
        <v>55544</v>
      </c>
      <c r="AS116" s="32">
        <v>38932</v>
      </c>
      <c r="AU116" s="32">
        <v>55306</v>
      </c>
      <c r="AW116" s="32">
        <v>54767</v>
      </c>
    </row>
    <row r="117" spans="1:51">
      <c r="C117" s="88" t="s">
        <v>115</v>
      </c>
      <c r="D117" s="88"/>
      <c r="E117" s="32">
        <v>29570.699700000001</v>
      </c>
      <c r="F117" s="30"/>
      <c r="G117" s="32">
        <v>25689.302199999998</v>
      </c>
      <c r="H117" s="30" t="s">
        <v>13</v>
      </c>
      <c r="I117" s="32">
        <v>39226.133399999999</v>
      </c>
      <c r="J117" s="30" t="s">
        <v>13</v>
      </c>
      <c r="K117" s="32">
        <v>33041.771800000002</v>
      </c>
      <c r="L117" s="30" t="s">
        <v>13</v>
      </c>
      <c r="M117" s="32">
        <v>41803.387699999999</v>
      </c>
      <c r="N117" s="30" t="s">
        <v>13</v>
      </c>
      <c r="O117" s="32">
        <v>34185.369500000001</v>
      </c>
      <c r="P117" s="30" t="s">
        <v>13</v>
      </c>
      <c r="Q117" s="32">
        <v>37871.6875</v>
      </c>
      <c r="R117" s="30" t="s">
        <v>13</v>
      </c>
      <c r="S117" s="32">
        <v>49663.077699999798</v>
      </c>
      <c r="T117" s="30" t="s">
        <v>13</v>
      </c>
      <c r="U117" s="32">
        <v>40640.786588502197</v>
      </c>
      <c r="V117" s="30" t="s">
        <v>13</v>
      </c>
      <c r="W117" s="32">
        <v>51497.476967979703</v>
      </c>
      <c r="X117" s="30" t="s">
        <v>13</v>
      </c>
      <c r="Y117" s="32">
        <v>54436.983461008698</v>
      </c>
      <c r="Z117" s="30" t="s">
        <v>13</v>
      </c>
      <c r="AA117" s="32">
        <v>53424.648774519097</v>
      </c>
      <c r="AB117" s="30" t="s">
        <v>13</v>
      </c>
      <c r="AC117" s="32">
        <v>42673.589595844103</v>
      </c>
      <c r="AD117" s="30" t="s">
        <v>13</v>
      </c>
      <c r="AE117" s="32">
        <v>43520.775517782502</v>
      </c>
      <c r="AF117" s="30" t="s">
        <v>13</v>
      </c>
      <c r="AG117" s="32">
        <v>53828.219608678599</v>
      </c>
      <c r="AH117" s="30"/>
      <c r="AI117" s="32">
        <v>44241</v>
      </c>
      <c r="AJ117" s="30"/>
      <c r="AK117" s="30"/>
      <c r="AL117" s="32">
        <v>41518</v>
      </c>
      <c r="AM117" s="30"/>
      <c r="AN117" s="30"/>
      <c r="AO117" s="32">
        <v>31524</v>
      </c>
      <c r="AP117" s="30"/>
      <c r="AQ117" s="32">
        <v>39184</v>
      </c>
      <c r="AS117" s="32">
        <v>29593</v>
      </c>
      <c r="AU117" s="32">
        <v>32707</v>
      </c>
      <c r="AW117" s="32">
        <v>39425</v>
      </c>
    </row>
    <row r="118" spans="1:51">
      <c r="C118" s="88" t="s">
        <v>116</v>
      </c>
      <c r="D118" s="88"/>
      <c r="E118" s="32">
        <v>9116.9688000000006</v>
      </c>
      <c r="F118" s="30"/>
      <c r="G118" s="32">
        <v>8189.2323999999999</v>
      </c>
      <c r="H118" s="30" t="s">
        <v>13</v>
      </c>
      <c r="I118" s="32">
        <v>17085.251199999999</v>
      </c>
      <c r="J118" s="30" t="s">
        <v>13</v>
      </c>
      <c r="K118" s="32">
        <v>14658.5542</v>
      </c>
      <c r="L118" s="30" t="s">
        <v>13</v>
      </c>
      <c r="M118" s="32">
        <v>13403.225</v>
      </c>
      <c r="N118" s="30" t="s">
        <v>13</v>
      </c>
      <c r="O118" s="32">
        <v>12604.770500000001</v>
      </c>
      <c r="P118" s="30" t="s">
        <v>13</v>
      </c>
      <c r="Q118" s="32">
        <v>5384.4116000000004</v>
      </c>
      <c r="R118" s="30" t="s">
        <v>13</v>
      </c>
      <c r="S118" s="32">
        <v>15995.5216</v>
      </c>
      <c r="T118" s="30" t="s">
        <v>13</v>
      </c>
      <c r="U118" s="32">
        <v>18681.239139218698</v>
      </c>
      <c r="V118" s="30" t="s">
        <v>13</v>
      </c>
      <c r="W118" s="32">
        <v>17197.376525350501</v>
      </c>
      <c r="X118" s="30" t="s">
        <v>13</v>
      </c>
      <c r="Y118" s="32">
        <v>14671.8126274842</v>
      </c>
      <c r="Z118" s="30" t="s">
        <v>13</v>
      </c>
      <c r="AA118" s="32">
        <v>14033.6810033048</v>
      </c>
      <c r="AB118" s="30" t="s">
        <v>13</v>
      </c>
      <c r="AC118" s="32">
        <v>13280.1692082353</v>
      </c>
      <c r="AD118" s="30" t="s">
        <v>13</v>
      </c>
      <c r="AE118" s="32">
        <v>10980.3647261974</v>
      </c>
      <c r="AF118" s="30" t="s">
        <v>13</v>
      </c>
      <c r="AG118" s="32">
        <v>14873.2819399985</v>
      </c>
      <c r="AH118" s="30"/>
      <c r="AI118" s="32">
        <v>11706</v>
      </c>
      <c r="AJ118" s="30"/>
      <c r="AK118" s="30"/>
      <c r="AL118" s="32">
        <v>14905</v>
      </c>
      <c r="AM118" s="30"/>
      <c r="AN118" s="30"/>
      <c r="AO118" s="32">
        <v>10576</v>
      </c>
      <c r="AP118" s="30"/>
      <c r="AQ118" s="32">
        <v>12881</v>
      </c>
      <c r="AS118" s="32">
        <v>13300</v>
      </c>
      <c r="AU118" s="32">
        <v>10455</v>
      </c>
      <c r="AW118" s="32">
        <v>13073</v>
      </c>
    </row>
    <row r="119" spans="1:51">
      <c r="C119" s="88" t="s">
        <v>117</v>
      </c>
      <c r="D119" s="88"/>
      <c r="E119" s="32">
        <v>2676.1536000000001</v>
      </c>
      <c r="F119" s="30"/>
      <c r="G119" s="32">
        <v>1851.3593000000001</v>
      </c>
      <c r="H119" s="30" t="s">
        <v>13</v>
      </c>
      <c r="I119" s="32">
        <v>7647.0807999999997</v>
      </c>
      <c r="J119" s="30" t="s">
        <v>13</v>
      </c>
      <c r="K119" s="32">
        <v>2508.3692999999998</v>
      </c>
      <c r="L119" s="30" t="s">
        <v>13</v>
      </c>
      <c r="M119" s="32">
        <v>3488.1995999999999</v>
      </c>
      <c r="N119" s="30" t="s">
        <v>13</v>
      </c>
      <c r="O119" s="32">
        <v>2654.8045000000002</v>
      </c>
      <c r="P119" s="30" t="s">
        <v>31</v>
      </c>
      <c r="Q119" s="32">
        <v>665.18340000000001</v>
      </c>
      <c r="R119" s="30" t="s">
        <v>31</v>
      </c>
      <c r="S119" s="32">
        <v>2074.7440999999999</v>
      </c>
      <c r="T119" s="30" t="s">
        <v>31</v>
      </c>
      <c r="U119" s="32">
        <v>1774.77808576644</v>
      </c>
      <c r="V119" s="30" t="s">
        <v>31</v>
      </c>
      <c r="W119" s="32">
        <v>2576.1610032569602</v>
      </c>
      <c r="X119" s="30" t="s">
        <v>13</v>
      </c>
      <c r="Y119" s="32">
        <v>3739.80751840533</v>
      </c>
      <c r="Z119" s="30" t="s">
        <v>13</v>
      </c>
      <c r="AA119" s="32">
        <v>2974.2397820526498</v>
      </c>
      <c r="AB119" s="30" t="s">
        <v>13</v>
      </c>
      <c r="AC119" s="32">
        <v>1961.0697490528501</v>
      </c>
      <c r="AD119" s="30" t="s">
        <v>31</v>
      </c>
      <c r="AE119" s="32">
        <v>1086.6646924279801</v>
      </c>
      <c r="AF119" s="30" t="s">
        <v>31</v>
      </c>
      <c r="AG119" s="32">
        <v>1357.1231651247499</v>
      </c>
      <c r="AH119" s="30"/>
      <c r="AI119" s="32">
        <v>1038</v>
      </c>
      <c r="AJ119" s="30" t="s">
        <v>31</v>
      </c>
      <c r="AK119" s="30"/>
      <c r="AL119" s="32">
        <v>1057</v>
      </c>
      <c r="AM119" s="30" t="s">
        <v>31</v>
      </c>
      <c r="AN119" s="30"/>
      <c r="AO119" s="32">
        <v>863</v>
      </c>
      <c r="AP119" s="30" t="s">
        <v>31</v>
      </c>
      <c r="AQ119" s="32">
        <v>735</v>
      </c>
      <c r="AR119" s="16" t="s">
        <v>31</v>
      </c>
      <c r="AS119" s="32">
        <v>1172</v>
      </c>
      <c r="AT119" s="16" t="s">
        <v>31</v>
      </c>
      <c r="AU119" s="32">
        <v>1695</v>
      </c>
      <c r="AV119" s="16" t="s">
        <v>31</v>
      </c>
      <c r="AW119" s="32">
        <v>915</v>
      </c>
      <c r="AY119" s="16" t="s">
        <v>31</v>
      </c>
    </row>
    <row r="120" spans="1:51">
      <c r="C120" s="88" t="s">
        <v>62</v>
      </c>
      <c r="D120" s="88"/>
      <c r="E120" s="32">
        <v>0</v>
      </c>
      <c r="F120" s="30"/>
      <c r="G120" s="32">
        <v>0</v>
      </c>
      <c r="H120" s="30" t="s">
        <v>13</v>
      </c>
      <c r="I120" s="32">
        <v>91.248000000000005</v>
      </c>
      <c r="J120" s="30" t="s">
        <v>31</v>
      </c>
      <c r="K120" s="32">
        <v>134.81299999999999</v>
      </c>
      <c r="L120" s="30" t="s">
        <v>31</v>
      </c>
      <c r="M120" s="32">
        <v>97.2774</v>
      </c>
      <c r="N120" s="30" t="s">
        <v>31</v>
      </c>
      <c r="O120" s="32">
        <v>817.81100000000004</v>
      </c>
      <c r="P120" s="30" t="s">
        <v>31</v>
      </c>
      <c r="Q120" s="32">
        <v>466.58080000000001</v>
      </c>
      <c r="R120" s="30" t="s">
        <v>31</v>
      </c>
      <c r="S120" s="32">
        <v>140.0196</v>
      </c>
      <c r="T120" s="30" t="s">
        <v>31</v>
      </c>
      <c r="U120" s="32">
        <v>137.33320000000001</v>
      </c>
      <c r="V120" s="30" t="s">
        <v>31</v>
      </c>
      <c r="W120" s="32">
        <v>0</v>
      </c>
      <c r="X120" s="30" t="s">
        <v>13</v>
      </c>
      <c r="Y120" s="32">
        <v>81.641110808093302</v>
      </c>
      <c r="Z120" s="30" t="s">
        <v>31</v>
      </c>
      <c r="AA120" s="32">
        <v>349.65228041591001</v>
      </c>
      <c r="AB120" s="30" t="s">
        <v>31</v>
      </c>
      <c r="AC120" s="32">
        <v>23.740740740740701</v>
      </c>
      <c r="AD120" s="30" t="s">
        <v>31</v>
      </c>
      <c r="AE120" s="32">
        <v>277.28571428571399</v>
      </c>
      <c r="AF120" s="30" t="s">
        <v>31</v>
      </c>
      <c r="AG120" s="32">
        <v>59.643674598516</v>
      </c>
      <c r="AH120" s="30" t="s">
        <v>31</v>
      </c>
      <c r="AI120" s="32">
        <v>344</v>
      </c>
      <c r="AJ120" s="30" t="s">
        <v>31</v>
      </c>
      <c r="AK120" s="30"/>
      <c r="AL120" s="32">
        <v>0</v>
      </c>
      <c r="AM120" s="30"/>
      <c r="AN120" s="30"/>
      <c r="AO120" s="32">
        <v>49</v>
      </c>
      <c r="AP120" s="30" t="s">
        <v>31</v>
      </c>
      <c r="AQ120" s="32">
        <v>51</v>
      </c>
      <c r="AR120" s="16" t="s">
        <v>31</v>
      </c>
      <c r="AS120" s="32">
        <v>14</v>
      </c>
      <c r="AT120" s="16" t="s">
        <v>31</v>
      </c>
      <c r="AU120" s="32">
        <v>36</v>
      </c>
      <c r="AV120" s="16" t="s">
        <v>31</v>
      </c>
      <c r="AW120" s="32">
        <v>0</v>
      </c>
    </row>
    <row r="121" spans="1:51">
      <c r="C121" s="57"/>
      <c r="D121" s="57"/>
      <c r="E121" s="32"/>
      <c r="F121" s="30"/>
      <c r="G121" s="32"/>
      <c r="H121" s="30" t="s">
        <v>13</v>
      </c>
      <c r="I121" s="32"/>
      <c r="J121" s="30" t="s">
        <v>13</v>
      </c>
      <c r="K121" s="32"/>
      <c r="L121" s="30" t="s">
        <v>13</v>
      </c>
      <c r="M121" s="32"/>
      <c r="N121" s="30" t="s">
        <v>13</v>
      </c>
      <c r="O121" s="32"/>
      <c r="P121" s="30" t="s">
        <v>13</v>
      </c>
      <c r="Q121" s="32"/>
      <c r="R121" s="30" t="s">
        <v>13</v>
      </c>
      <c r="S121" s="32"/>
      <c r="T121" s="30" t="s">
        <v>13</v>
      </c>
      <c r="U121" s="32"/>
      <c r="V121" s="30" t="s">
        <v>13</v>
      </c>
      <c r="W121" s="32"/>
      <c r="X121" s="30" t="s">
        <v>13</v>
      </c>
      <c r="Y121" s="32"/>
      <c r="Z121" s="30" t="s">
        <v>13</v>
      </c>
      <c r="AA121" s="32"/>
      <c r="AB121" s="30" t="s">
        <v>13</v>
      </c>
      <c r="AC121" s="32"/>
      <c r="AD121" s="30" t="s">
        <v>13</v>
      </c>
      <c r="AE121" s="32"/>
      <c r="AF121" s="30" t="s">
        <v>13</v>
      </c>
      <c r="AG121" s="32"/>
      <c r="AH121" s="30"/>
      <c r="AI121" s="32"/>
      <c r="AJ121" s="30"/>
      <c r="AK121" s="30"/>
      <c r="AL121" s="32"/>
      <c r="AM121" s="30"/>
      <c r="AN121" s="30"/>
      <c r="AO121" s="32"/>
      <c r="AP121" s="30"/>
    </row>
    <row r="122" spans="1:51" ht="12" customHeight="1">
      <c r="A122" s="1" t="s">
        <v>121</v>
      </c>
      <c r="B122" s="1"/>
      <c r="C122" s="1"/>
      <c r="D122" s="1"/>
      <c r="E122" s="56" t="s">
        <v>27</v>
      </c>
      <c r="F122" s="30"/>
      <c r="G122" s="29">
        <v>19744.8069</v>
      </c>
      <c r="H122" s="30" t="s">
        <v>13</v>
      </c>
      <c r="I122" s="29">
        <v>35452.432000000001</v>
      </c>
      <c r="J122" s="30" t="s">
        <v>13</v>
      </c>
      <c r="K122" s="29">
        <v>24904.436399999999</v>
      </c>
      <c r="L122" s="30" t="s">
        <v>13</v>
      </c>
      <c r="M122" s="29">
        <v>33394.679199999999</v>
      </c>
      <c r="N122" s="30" t="s">
        <v>13</v>
      </c>
      <c r="O122" s="29">
        <v>39866.708200000001</v>
      </c>
      <c r="P122" s="30" t="s">
        <v>13</v>
      </c>
      <c r="Q122" s="29">
        <v>26994.007399999999</v>
      </c>
      <c r="R122" s="30" t="s">
        <v>13</v>
      </c>
      <c r="S122" s="29">
        <v>33606.7448</v>
      </c>
      <c r="T122" s="30" t="s">
        <v>13</v>
      </c>
      <c r="U122" s="29">
        <v>19672.9025158648</v>
      </c>
      <c r="V122" s="30" t="s">
        <v>13</v>
      </c>
      <c r="W122" s="29">
        <v>36258.996634805902</v>
      </c>
      <c r="X122" s="30" t="s">
        <v>13</v>
      </c>
      <c r="Y122" s="29">
        <v>52416.414088896403</v>
      </c>
      <c r="Z122" s="30" t="s">
        <v>13</v>
      </c>
      <c r="AA122" s="29">
        <v>71160.864317850297</v>
      </c>
      <c r="AB122" s="30" t="s">
        <v>13</v>
      </c>
      <c r="AC122" s="29">
        <v>92569.164716952597</v>
      </c>
      <c r="AD122" s="30" t="s">
        <v>13</v>
      </c>
      <c r="AE122" s="29">
        <v>118241.176085175</v>
      </c>
      <c r="AF122" s="30" t="s">
        <v>13</v>
      </c>
      <c r="AG122" s="29">
        <v>64725.250382942402</v>
      </c>
      <c r="AH122" s="30"/>
      <c r="AI122" s="29">
        <v>36247</v>
      </c>
      <c r="AJ122" s="30"/>
      <c r="AK122" s="30"/>
      <c r="AL122" s="29">
        <v>20719</v>
      </c>
      <c r="AM122" s="30"/>
      <c r="AN122" s="30"/>
      <c r="AO122" s="29">
        <v>11900</v>
      </c>
      <c r="AP122" s="30"/>
      <c r="AQ122" s="29">
        <v>13772</v>
      </c>
      <c r="AS122" s="59">
        <v>15248.264187872999</v>
      </c>
      <c r="AT122" s="23"/>
      <c r="AU122" s="59">
        <v>18821.508814145302</v>
      </c>
      <c r="AW122" s="59">
        <v>10187</v>
      </c>
    </row>
    <row r="123" spans="1:51" ht="6" customHeight="1">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row>
    <row r="124" spans="1:51" ht="6" customHeight="1"/>
    <row r="125" spans="1:51" s="44" customFormat="1" ht="12.75" customHeight="1">
      <c r="A125" s="45" t="s">
        <v>66</v>
      </c>
      <c r="B125" s="46">
        <v>1</v>
      </c>
      <c r="C125" s="2" t="s">
        <v>122</v>
      </c>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47"/>
      <c r="AF125" s="47"/>
    </row>
    <row r="126" spans="1:51" s="44" customFormat="1" ht="11">
      <c r="A126" s="45"/>
      <c r="B126" s="46">
        <v>2</v>
      </c>
      <c r="C126" s="2" t="s">
        <v>123</v>
      </c>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47"/>
      <c r="AF126" s="47"/>
    </row>
    <row r="127" spans="1:51" s="44" customFormat="1" ht="11">
      <c r="A127" s="45"/>
      <c r="B127" s="46">
        <v>3</v>
      </c>
      <c r="C127" s="2" t="s">
        <v>124</v>
      </c>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47"/>
      <c r="AF127" s="47"/>
    </row>
    <row r="128" spans="1:51" s="44" customFormat="1" ht="11">
      <c r="B128" s="60">
        <v>0</v>
      </c>
      <c r="C128" s="2" t="s">
        <v>68</v>
      </c>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47"/>
      <c r="AF128" s="47"/>
    </row>
    <row r="129" spans="2:76" s="44" customFormat="1" ht="11">
      <c r="B129" s="49" t="s">
        <v>70</v>
      </c>
      <c r="C129" s="2" t="s">
        <v>125</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47"/>
      <c r="AF129" s="47"/>
    </row>
    <row r="130" spans="2:76">
      <c r="B130" s="49" t="s">
        <v>27</v>
      </c>
      <c r="C130" s="2" t="s">
        <v>69</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47"/>
      <c r="AF130" s="47"/>
    </row>
    <row r="131" spans="2:76" s="44" customFormat="1" ht="11">
      <c r="B131" s="51" t="s">
        <v>31</v>
      </c>
      <c r="C131" s="2" t="s">
        <v>72</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47"/>
      <c r="AF131" s="47"/>
    </row>
    <row r="132" spans="2:76">
      <c r="B132" s="44" t="s">
        <v>73</v>
      </c>
    </row>
    <row r="136" spans="2:76">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row>
  </sheetData>
  <mergeCells count="127">
    <mergeCell ref="C127:AD127"/>
    <mergeCell ref="C128:AD128"/>
    <mergeCell ref="C129:AD129"/>
    <mergeCell ref="C130:AD130"/>
    <mergeCell ref="C131:AD131"/>
    <mergeCell ref="C115:D115"/>
    <mergeCell ref="C116:D116"/>
    <mergeCell ref="C117:D117"/>
    <mergeCell ref="C118:D118"/>
    <mergeCell ref="C119:D119"/>
    <mergeCell ref="C120:D120"/>
    <mergeCell ref="A122:D122"/>
    <mergeCell ref="C125:AD125"/>
    <mergeCell ref="C126:AD126"/>
    <mergeCell ref="C104:D104"/>
    <mergeCell ref="C105:D105"/>
    <mergeCell ref="B107:D107"/>
    <mergeCell ref="C108:D108"/>
    <mergeCell ref="C109:D109"/>
    <mergeCell ref="C110:D110"/>
    <mergeCell ref="C111:D111"/>
    <mergeCell ref="C112:D112"/>
    <mergeCell ref="B114:D114"/>
    <mergeCell ref="C94:D94"/>
    <mergeCell ref="C95:D95"/>
    <mergeCell ref="C96:D96"/>
    <mergeCell ref="C97:D97"/>
    <mergeCell ref="C98:D98"/>
    <mergeCell ref="C99:D99"/>
    <mergeCell ref="C100:D100"/>
    <mergeCell ref="B102:D102"/>
    <mergeCell ref="C103:D103"/>
    <mergeCell ref="C83:D83"/>
    <mergeCell ref="C84:D84"/>
    <mergeCell ref="B86:D86"/>
    <mergeCell ref="C87:D87"/>
    <mergeCell ref="C88:D88"/>
    <mergeCell ref="C89:D89"/>
    <mergeCell ref="B91:D91"/>
    <mergeCell ref="C92:D92"/>
    <mergeCell ref="C93:D93"/>
    <mergeCell ref="C74:D74"/>
    <mergeCell ref="C75:D75"/>
    <mergeCell ref="C76:D76"/>
    <mergeCell ref="C77:D77"/>
    <mergeCell ref="C78:D78"/>
    <mergeCell ref="C79:D79"/>
    <mergeCell ref="C80:D80"/>
    <mergeCell ref="C81:D81"/>
    <mergeCell ref="C82:D82"/>
    <mergeCell ref="C61:D61"/>
    <mergeCell ref="C62:D62"/>
    <mergeCell ref="C63:D63"/>
    <mergeCell ref="C64:D64"/>
    <mergeCell ref="C65:D65"/>
    <mergeCell ref="A67:D67"/>
    <mergeCell ref="C69:D69"/>
    <mergeCell ref="C70:D70"/>
    <mergeCell ref="C73:D73"/>
    <mergeCell ref="C50:D50"/>
    <mergeCell ref="B52:D52"/>
    <mergeCell ref="C53:D53"/>
    <mergeCell ref="C54:D54"/>
    <mergeCell ref="C55:D55"/>
    <mergeCell ref="C56:D56"/>
    <mergeCell ref="C57:D57"/>
    <mergeCell ref="B59:D59"/>
    <mergeCell ref="C60:D60"/>
    <mergeCell ref="C40:D40"/>
    <mergeCell ref="C41:D41"/>
    <mergeCell ref="C42:D42"/>
    <mergeCell ref="C43:D43"/>
    <mergeCell ref="C44:D44"/>
    <mergeCell ref="C45:D45"/>
    <mergeCell ref="B47:D47"/>
    <mergeCell ref="C48:D48"/>
    <mergeCell ref="C49:D49"/>
    <mergeCell ref="C29:D29"/>
    <mergeCell ref="B31:D31"/>
    <mergeCell ref="C32:D32"/>
    <mergeCell ref="C33:D33"/>
    <mergeCell ref="C34:D34"/>
    <mergeCell ref="B36:D36"/>
    <mergeCell ref="C37:D37"/>
    <mergeCell ref="C38:D38"/>
    <mergeCell ref="C39:D39"/>
    <mergeCell ref="C20:D20"/>
    <mergeCell ref="C21:D21"/>
    <mergeCell ref="C22:D22"/>
    <mergeCell ref="C23:D23"/>
    <mergeCell ref="C24:D24"/>
    <mergeCell ref="C25:D25"/>
    <mergeCell ref="C26:D26"/>
    <mergeCell ref="C27:D27"/>
    <mergeCell ref="C28:D28"/>
    <mergeCell ref="AQ9:AR9"/>
    <mergeCell ref="AS9:AT9"/>
    <mergeCell ref="AU9:AV9"/>
    <mergeCell ref="AW9:AX9"/>
    <mergeCell ref="A12:D12"/>
    <mergeCell ref="C14:D14"/>
    <mergeCell ref="C15:D15"/>
    <mergeCell ref="C18:D18"/>
    <mergeCell ref="C19:D19"/>
    <mergeCell ref="A1:AP1"/>
    <mergeCell ref="A2:AP2"/>
    <mergeCell ref="A3:AP3"/>
    <mergeCell ref="A6:D9"/>
    <mergeCell ref="E6:AO6"/>
    <mergeCell ref="E9:F9"/>
    <mergeCell ref="G9:H9"/>
    <mergeCell ref="I9:J9"/>
    <mergeCell ref="K9:L9"/>
    <mergeCell ref="M9:N9"/>
    <mergeCell ref="O9:P9"/>
    <mergeCell ref="Q9:R9"/>
    <mergeCell ref="S9:T9"/>
    <mergeCell ref="U9:V9"/>
    <mergeCell ref="W9:X9"/>
    <mergeCell ref="Y9:Z9"/>
    <mergeCell ref="AA9:AB9"/>
    <mergeCell ref="AC9:AD9"/>
    <mergeCell ref="AE9:AF9"/>
    <mergeCell ref="AG9:AH9"/>
    <mergeCell ref="AI9:AJ9"/>
    <mergeCell ref="AL9:AM9"/>
    <mergeCell ref="AO9:AP9"/>
  </mergeCells>
  <hyperlinks>
    <hyperlink ref="AY1" location="Índice!A1" display="Índice" xr:uid="{00000000-0004-0000-0200-000000000000}"/>
  </hyperlinks>
  <printOptions horizontalCentered="1"/>
  <pageMargins left="0.78749999999999998" right="0.78749999999999998" top="0.78749999999999998" bottom="0.78749999999999998" header="0.51180555555555496" footer="0.51180555555555496"/>
  <pageSetup firstPageNumber="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J121"/>
  <sheetViews>
    <sheetView zoomScaleNormal="100" workbookViewId="0">
      <pane xSplit="5" ySplit="10" topLeftCell="N91" activePane="bottomRight" state="frozen"/>
      <selection pane="topRight" activeCell="AQ1" sqref="AQ1"/>
      <selection pane="bottomLeft" activeCell="A92" sqref="A92"/>
      <selection pane="bottomRight" activeCell="A2" sqref="A2:AO2"/>
    </sheetView>
  </sheetViews>
  <sheetFormatPr baseColWidth="10" defaultColWidth="11.5" defaultRowHeight="13"/>
  <cols>
    <col min="1" max="1" width="3.1640625" style="16" customWidth="1"/>
    <col min="2" max="2" width="5.5" style="16" customWidth="1"/>
    <col min="3" max="3" width="4.5" style="16" customWidth="1"/>
    <col min="4" max="4" width="4.33203125" style="16" customWidth="1"/>
    <col min="5" max="5" width="38.6640625" style="16" customWidth="1"/>
    <col min="6" max="6" width="14.1640625" style="16" customWidth="1"/>
    <col min="7" max="7" width="3.83203125" style="16" customWidth="1"/>
    <col min="8" max="8" width="14.6640625" style="16" customWidth="1"/>
    <col min="9" max="9" width="3.83203125" style="16" customWidth="1"/>
    <col min="10" max="10" width="14.1640625" style="16" customWidth="1"/>
    <col min="11" max="11" width="3.83203125" style="16" customWidth="1"/>
    <col min="12" max="12" width="14.1640625" style="16" customWidth="1"/>
    <col min="13" max="13" width="3.83203125" style="16" customWidth="1"/>
    <col min="14" max="14" width="14.5" style="16" customWidth="1"/>
    <col min="15" max="15" width="3.83203125" style="16" customWidth="1"/>
    <col min="16" max="16" width="14.6640625" style="16" customWidth="1"/>
    <col min="17" max="17" width="3.83203125" style="16" customWidth="1"/>
    <col min="18" max="18" width="14.6640625" style="16" customWidth="1"/>
    <col min="19" max="19" width="3.83203125" style="16" customWidth="1"/>
    <col min="20" max="20" width="14.5" style="16" customWidth="1"/>
    <col min="21" max="21" width="3.83203125" style="16" customWidth="1"/>
    <col min="22" max="22" width="14.6640625" style="16" customWidth="1"/>
    <col min="23" max="23" width="5.33203125" style="16" customWidth="1"/>
    <col min="24" max="24" width="14.6640625" style="16" customWidth="1"/>
    <col min="25" max="25" width="7.6640625" style="16" customWidth="1"/>
    <col min="26" max="26" width="14.1640625" style="16" customWidth="1"/>
    <col min="27" max="27" width="3.83203125" style="16" customWidth="1"/>
    <col min="28" max="28" width="14.6640625" style="16" customWidth="1"/>
    <col min="29" max="29" width="3.83203125" style="16" customWidth="1"/>
    <col min="30" max="30" width="14.5" style="16" customWidth="1"/>
    <col min="31" max="31" width="6.1640625" style="16" customWidth="1"/>
    <col min="32" max="32" width="14.1640625" style="16" customWidth="1"/>
    <col min="33" max="33" width="3.83203125" style="16" customWidth="1"/>
    <col min="34" max="34" width="14.5" style="16" customWidth="1"/>
    <col min="35" max="35" width="3.83203125" style="16" customWidth="1"/>
    <col min="36" max="36" width="14.1640625" style="16" customWidth="1"/>
    <col min="37" max="37" width="3.1640625" style="16" customWidth="1"/>
    <col min="38" max="38" width="14.1640625" style="16" customWidth="1"/>
    <col min="39" max="39" width="3.1640625" style="16" customWidth="1"/>
    <col min="40" max="40" width="11.1640625" style="16" customWidth="1"/>
    <col min="41" max="41" width="3" style="16" customWidth="1"/>
    <col min="42" max="42" width="11.33203125" style="16" customWidth="1"/>
    <col min="43" max="43" width="3" style="16" customWidth="1"/>
    <col min="44" max="44" width="11.33203125" style="16" customWidth="1"/>
    <col min="45" max="45" width="3.5" style="16" customWidth="1"/>
    <col min="46" max="46" width="9.5" style="16" customWidth="1"/>
    <col min="47" max="47" width="5" style="16" customWidth="1"/>
    <col min="48" max="48" width="9.5" style="16" customWidth="1"/>
    <col min="49" max="49" width="5" style="16" customWidth="1"/>
    <col min="50" max="50" width="8.1640625" style="16" customWidth="1"/>
    <col min="51" max="51" width="12.6640625" style="16" customWidth="1"/>
    <col min="52" max="52" width="3.6640625" style="16" customWidth="1"/>
    <col min="53" max="53" width="12.6640625" style="16" customWidth="1"/>
    <col min="54" max="54" width="3.6640625" style="16" customWidth="1"/>
    <col min="55" max="55" width="12.6640625" style="16" customWidth="1"/>
    <col min="56" max="56" width="3.6640625" style="16" customWidth="1"/>
    <col min="57" max="57" width="12.6640625" style="16" customWidth="1"/>
    <col min="58" max="58" width="3.6640625" style="16" customWidth="1"/>
    <col min="59" max="59" width="12.6640625" style="16" customWidth="1"/>
    <col min="60" max="60" width="3.6640625" style="16" customWidth="1"/>
    <col min="61" max="61" width="12.6640625" style="16" customWidth="1"/>
    <col min="62" max="62" width="3.6640625" style="16" customWidth="1"/>
    <col min="63" max="63" width="12.6640625" style="16" customWidth="1"/>
    <col min="64" max="64" width="3.6640625" style="16" customWidth="1"/>
    <col min="65" max="65" width="12.6640625" style="16" customWidth="1"/>
    <col min="66" max="66" width="3.6640625" style="16" customWidth="1"/>
    <col min="67" max="67" width="12.6640625" style="16" customWidth="1"/>
    <col min="68" max="68" width="3.6640625" style="16" customWidth="1"/>
    <col min="69" max="69" width="12.6640625" style="16" customWidth="1"/>
    <col min="70" max="70" width="3.6640625" style="16" customWidth="1"/>
    <col min="71" max="71" width="12.6640625" style="16" customWidth="1"/>
    <col min="72" max="72" width="3.6640625" style="16" customWidth="1"/>
    <col min="73" max="73" width="12.6640625" style="16" customWidth="1"/>
    <col min="74" max="74" width="3.6640625" style="16" customWidth="1"/>
    <col min="75" max="75" width="12.6640625" style="16" customWidth="1"/>
    <col min="76" max="76" width="3.6640625" style="16" customWidth="1"/>
    <col min="77" max="1024" width="11.5" style="16"/>
  </cols>
  <sheetData>
    <row r="1" spans="1:50" s="17" customFormat="1" ht="14">
      <c r="A1" s="12" t="s">
        <v>256</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row>
    <row r="2" spans="1:50" s="17" customFormat="1" ht="14">
      <c r="A2" s="12" t="s">
        <v>9</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X2" s="52" t="s">
        <v>8</v>
      </c>
    </row>
    <row r="3" spans="1:50" s="41" customFormat="1" ht="14">
      <c r="A3" s="12" t="s">
        <v>6</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row>
    <row r="4" spans="1:50">
      <c r="A4" s="43"/>
      <c r="B4" s="43"/>
      <c r="C4" s="43"/>
      <c r="D4" s="43"/>
      <c r="E4" s="43"/>
      <c r="F4" s="43"/>
      <c r="G4" s="43"/>
      <c r="H4" s="61"/>
      <c r="I4" s="61"/>
      <c r="J4" s="61"/>
      <c r="K4" s="61"/>
      <c r="L4" s="61"/>
      <c r="M4" s="61"/>
      <c r="N4" s="61"/>
      <c r="O4" s="61"/>
      <c r="P4" s="61"/>
      <c r="Q4" s="61"/>
      <c r="R4" s="61"/>
      <c r="S4" s="61"/>
      <c r="T4" s="61"/>
      <c r="U4" s="61"/>
      <c r="V4" s="61"/>
      <c r="W4" s="61"/>
      <c r="X4" s="61"/>
      <c r="Y4" s="61"/>
      <c r="Z4" s="61"/>
      <c r="AA4" s="61"/>
      <c r="AB4" s="61"/>
      <c r="AC4" s="43"/>
      <c r="AD4" s="61"/>
      <c r="AE4" s="43"/>
      <c r="AF4" s="61"/>
      <c r="AG4" s="61"/>
      <c r="AH4" s="61"/>
      <c r="AI4" s="61"/>
      <c r="AJ4" s="61"/>
      <c r="AK4" s="61"/>
      <c r="AL4" s="61"/>
      <c r="AM4" s="61"/>
      <c r="AN4" s="61"/>
      <c r="AO4" s="62"/>
      <c r="AP4" s="62"/>
      <c r="AQ4" s="62"/>
      <c r="AR4" s="62"/>
      <c r="AS4" s="62"/>
      <c r="AT4" s="62"/>
      <c r="AU4" s="62"/>
      <c r="AV4" s="62"/>
      <c r="AW4" s="62"/>
    </row>
    <row r="5" spans="1:50" ht="6" customHeight="1"/>
    <row r="6" spans="1:50" ht="12.75" customHeight="1">
      <c r="A6" s="10" t="s">
        <v>126</v>
      </c>
      <c r="B6" s="10"/>
      <c r="C6" s="10"/>
      <c r="D6" s="10"/>
      <c r="E6" s="10"/>
      <c r="F6" s="9" t="s">
        <v>11</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50" ht="6" customHeight="1">
      <c r="A7" s="10"/>
      <c r="B7" s="10"/>
      <c r="C7" s="10"/>
      <c r="D7" s="10"/>
      <c r="E7" s="10"/>
      <c r="F7" s="25"/>
      <c r="G7" s="25"/>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row>
    <row r="8" spans="1:50" ht="6" customHeight="1">
      <c r="A8" s="10"/>
      <c r="B8" s="10"/>
      <c r="C8" s="10"/>
      <c r="D8" s="10"/>
      <c r="E8" s="10"/>
      <c r="H8" s="27"/>
      <c r="I8" s="27"/>
      <c r="J8" s="27"/>
      <c r="K8" s="27"/>
      <c r="L8" s="27"/>
      <c r="M8" s="27"/>
      <c r="N8" s="27"/>
      <c r="O8" s="27"/>
      <c r="P8" s="27"/>
      <c r="Q8" s="27"/>
      <c r="S8" s="23"/>
      <c r="U8" s="23"/>
      <c r="W8" s="23"/>
      <c r="Y8" s="23"/>
      <c r="AA8" s="23"/>
      <c r="AC8" s="23"/>
      <c r="AE8" s="23"/>
    </row>
    <row r="9" spans="1:50" ht="15">
      <c r="A9" s="10"/>
      <c r="B9" s="10"/>
      <c r="C9" s="10"/>
      <c r="D9" s="10"/>
      <c r="E9" s="10"/>
      <c r="F9" s="9" t="s">
        <v>75</v>
      </c>
      <c r="G9" s="9"/>
      <c r="H9" s="9">
        <v>1999</v>
      </c>
      <c r="I9" s="9"/>
      <c r="J9" s="9">
        <v>2000</v>
      </c>
      <c r="K9" s="9"/>
      <c r="L9" s="9">
        <v>2001</v>
      </c>
      <c r="M9" s="9"/>
      <c r="N9" s="9">
        <v>2002</v>
      </c>
      <c r="O9" s="9"/>
      <c r="P9" s="9">
        <v>2003</v>
      </c>
      <c r="Q9" s="9"/>
      <c r="R9" s="9">
        <v>2004</v>
      </c>
      <c r="S9" s="9"/>
      <c r="T9" s="9">
        <v>2005</v>
      </c>
      <c r="U9" s="9"/>
      <c r="V9" s="9">
        <v>2006</v>
      </c>
      <c r="W9" s="9"/>
      <c r="X9" s="9">
        <v>2007</v>
      </c>
      <c r="Y9" s="9"/>
      <c r="Z9" s="9">
        <v>2008</v>
      </c>
      <c r="AA9" s="9"/>
      <c r="AB9" s="9">
        <v>2009</v>
      </c>
      <c r="AC9" s="9"/>
      <c r="AD9" s="9">
        <v>2010</v>
      </c>
      <c r="AE9" s="9"/>
      <c r="AF9" s="9">
        <v>2011</v>
      </c>
      <c r="AG9" s="9"/>
      <c r="AH9" s="9">
        <v>2012</v>
      </c>
      <c r="AI9" s="9"/>
      <c r="AJ9" s="9">
        <v>2013</v>
      </c>
      <c r="AK9" s="9"/>
      <c r="AL9" s="89" t="s">
        <v>127</v>
      </c>
      <c r="AM9" s="89"/>
      <c r="AN9" s="89" t="s">
        <v>128</v>
      </c>
      <c r="AO9" s="89"/>
      <c r="AP9" s="63" t="s">
        <v>129</v>
      </c>
      <c r="AQ9" s="64"/>
      <c r="AR9" s="63" t="s">
        <v>130</v>
      </c>
      <c r="AS9" s="64"/>
      <c r="AT9" s="63" t="s">
        <v>131</v>
      </c>
      <c r="AU9" s="64"/>
      <c r="AV9" s="63" t="s">
        <v>132</v>
      </c>
      <c r="AW9" s="64"/>
      <c r="AX9" s="64"/>
    </row>
    <row r="10" spans="1:50" s="23" customFormat="1" ht="6" customHeight="1">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row>
    <row r="11" spans="1:50" ht="6" customHeight="1"/>
    <row r="12" spans="1:50" ht="12.75" customHeight="1">
      <c r="A12" s="90" t="s">
        <v>76</v>
      </c>
      <c r="B12" s="90"/>
      <c r="C12" s="90"/>
      <c r="D12" s="90"/>
      <c r="E12" s="90"/>
      <c r="H12" s="32"/>
      <c r="J12" s="32"/>
      <c r="L12" s="32"/>
      <c r="N12" s="32"/>
      <c r="P12" s="32"/>
      <c r="R12" s="32"/>
      <c r="T12" s="32"/>
      <c r="V12" s="32"/>
      <c r="X12" s="32"/>
      <c r="Z12" s="32"/>
      <c r="AB12" s="32"/>
      <c r="AD12" s="32"/>
      <c r="AF12" s="32"/>
    </row>
    <row r="13" spans="1:50">
      <c r="B13" s="1" t="s">
        <v>133</v>
      </c>
      <c r="C13" s="1"/>
      <c r="D13" s="1"/>
      <c r="E13" s="1"/>
      <c r="F13" s="29">
        <v>636877.22729999898</v>
      </c>
      <c r="G13" s="30"/>
      <c r="H13" s="29">
        <v>639298.79390000005</v>
      </c>
      <c r="I13" s="30" t="s">
        <v>13</v>
      </c>
      <c r="J13" s="29">
        <v>807746.13450000202</v>
      </c>
      <c r="K13" s="30" t="s">
        <v>13</v>
      </c>
      <c r="L13" s="29">
        <v>615637.342799993</v>
      </c>
      <c r="M13" s="30" t="s">
        <v>13</v>
      </c>
      <c r="N13" s="29">
        <v>569730.22939999297</v>
      </c>
      <c r="O13" s="30" t="s">
        <v>13</v>
      </c>
      <c r="P13" s="29">
        <v>465892.43539999501</v>
      </c>
      <c r="Q13" s="30" t="s">
        <v>13</v>
      </c>
      <c r="R13" s="29">
        <v>429442.12810000399</v>
      </c>
      <c r="S13" s="30" t="s">
        <v>13</v>
      </c>
      <c r="T13" s="29">
        <v>512974.91250000201</v>
      </c>
      <c r="U13" s="30" t="s">
        <v>13</v>
      </c>
      <c r="V13" s="29">
        <v>462444.37769767601</v>
      </c>
      <c r="W13" s="29" t="s">
        <v>13</v>
      </c>
      <c r="X13" s="29">
        <v>572514.05456040404</v>
      </c>
      <c r="Y13" s="30" t="s">
        <v>13</v>
      </c>
      <c r="Z13" s="29">
        <v>565656.93315447704</v>
      </c>
      <c r="AA13" s="30" t="s">
        <v>13</v>
      </c>
      <c r="AB13" s="29">
        <v>548868.18519147101</v>
      </c>
      <c r="AC13" s="30" t="s">
        <v>13</v>
      </c>
      <c r="AD13" s="29">
        <v>418017.72721301002</v>
      </c>
      <c r="AE13" s="30" t="s">
        <v>13</v>
      </c>
      <c r="AF13" s="29">
        <v>356976.16756342398</v>
      </c>
      <c r="AG13" s="30" t="s">
        <v>13</v>
      </c>
      <c r="AH13" s="29">
        <v>352188.46822439099</v>
      </c>
      <c r="AI13" s="30" t="s">
        <v>13</v>
      </c>
      <c r="AJ13" s="29">
        <v>298472.17337704002</v>
      </c>
      <c r="AK13" s="30"/>
      <c r="AL13" s="29">
        <f>AL14+AL17+AL23+AL22</f>
        <v>214423</v>
      </c>
      <c r="AM13" s="30"/>
      <c r="AN13" s="29">
        <v>175279</v>
      </c>
      <c r="AO13" s="30"/>
      <c r="AP13" s="29">
        <v>197347</v>
      </c>
      <c r="AR13" s="29">
        <v>154630</v>
      </c>
      <c r="AS13" s="29"/>
      <c r="AT13" s="29">
        <v>192222</v>
      </c>
      <c r="AU13" s="29"/>
      <c r="AV13" s="29">
        <v>195255</v>
      </c>
      <c r="AW13" s="29"/>
    </row>
    <row r="14" spans="1:50">
      <c r="C14" s="88" t="s">
        <v>134</v>
      </c>
      <c r="D14" s="88"/>
      <c r="E14" s="88"/>
      <c r="F14" s="32">
        <v>516220.63309999899</v>
      </c>
      <c r="G14" s="30"/>
      <c r="H14" s="32">
        <v>477423.10189999902</v>
      </c>
      <c r="I14" s="30" t="s">
        <v>13</v>
      </c>
      <c r="J14" s="32">
        <v>592044.12310000299</v>
      </c>
      <c r="K14" s="30" t="s">
        <v>13</v>
      </c>
      <c r="L14" s="32">
        <v>455933.18409999402</v>
      </c>
      <c r="M14" s="30" t="s">
        <v>13</v>
      </c>
      <c r="N14" s="32">
        <v>440046.479499996</v>
      </c>
      <c r="O14" s="30" t="s">
        <v>13</v>
      </c>
      <c r="P14" s="32">
        <v>350780.86310000002</v>
      </c>
      <c r="Q14" s="30" t="s">
        <v>13</v>
      </c>
      <c r="R14" s="32">
        <v>327413.38630000502</v>
      </c>
      <c r="S14" s="30" t="s">
        <v>13</v>
      </c>
      <c r="T14" s="32">
        <v>416091.03870000102</v>
      </c>
      <c r="U14" s="30" t="s">
        <v>13</v>
      </c>
      <c r="V14" s="32">
        <v>358679.42554645601</v>
      </c>
      <c r="W14" s="29" t="s">
        <v>13</v>
      </c>
      <c r="X14" s="32">
        <v>442720.81852815702</v>
      </c>
      <c r="Y14" s="30" t="s">
        <v>13</v>
      </c>
      <c r="Z14" s="32">
        <v>449773.909587431</v>
      </c>
      <c r="AA14" s="30" t="s">
        <v>13</v>
      </c>
      <c r="AB14" s="32">
        <v>428592.68618711201</v>
      </c>
      <c r="AC14" s="30" t="s">
        <v>13</v>
      </c>
      <c r="AD14" s="32">
        <v>259785.025259527</v>
      </c>
      <c r="AE14" s="30" t="s">
        <v>13</v>
      </c>
      <c r="AF14" s="32">
        <v>173773.62325267799</v>
      </c>
      <c r="AG14" s="30" t="s">
        <v>13</v>
      </c>
      <c r="AH14" s="32">
        <v>259389.60008724901</v>
      </c>
      <c r="AI14" s="30" t="s">
        <v>13</v>
      </c>
      <c r="AJ14" s="32">
        <v>210109</v>
      </c>
      <c r="AK14" s="30"/>
      <c r="AL14" s="32">
        <v>115902</v>
      </c>
      <c r="AM14" s="30"/>
      <c r="AN14" s="32">
        <f>AN15+AN16</f>
        <v>97351</v>
      </c>
      <c r="AO14" s="30"/>
      <c r="AP14" s="32">
        <f>+AP16+AP15</f>
        <v>117060</v>
      </c>
      <c r="AR14" s="32">
        <f>+AR16+AR15</f>
        <v>72185</v>
      </c>
      <c r="AS14" s="32"/>
      <c r="AT14" s="32">
        <f>+AT16+AT15</f>
        <v>108646</v>
      </c>
      <c r="AU14" s="32"/>
      <c r="AV14" s="32">
        <f>+AV16+AV15</f>
        <v>111623</v>
      </c>
      <c r="AW14" s="32"/>
    </row>
    <row r="15" spans="1:50">
      <c r="D15" s="88" t="s">
        <v>135</v>
      </c>
      <c r="E15" s="88"/>
      <c r="F15" s="32">
        <v>451375.99999999901</v>
      </c>
      <c r="G15" s="30"/>
      <c r="H15" s="32">
        <v>355223.79100000003</v>
      </c>
      <c r="I15" s="30" t="s">
        <v>13</v>
      </c>
      <c r="J15" s="32">
        <v>459412.51120000402</v>
      </c>
      <c r="K15" s="30" t="s">
        <v>13</v>
      </c>
      <c r="L15" s="32">
        <v>371467.45369999699</v>
      </c>
      <c r="M15" s="30" t="s">
        <v>13</v>
      </c>
      <c r="N15" s="32">
        <v>365931.61799999798</v>
      </c>
      <c r="O15" s="30" t="s">
        <v>13</v>
      </c>
      <c r="P15" s="32">
        <v>303384.56350000098</v>
      </c>
      <c r="Q15" s="30" t="s">
        <v>13</v>
      </c>
      <c r="R15" s="32">
        <v>275910.54330000503</v>
      </c>
      <c r="S15" s="30" t="s">
        <v>13</v>
      </c>
      <c r="T15" s="32">
        <v>341138.23290000099</v>
      </c>
      <c r="U15" s="30" t="s">
        <v>13</v>
      </c>
      <c r="V15" s="32">
        <v>290180.00265748199</v>
      </c>
      <c r="W15" s="29" t="s">
        <v>13</v>
      </c>
      <c r="X15" s="32">
        <v>357462.09379395901</v>
      </c>
      <c r="Y15" s="30" t="s">
        <v>13</v>
      </c>
      <c r="Z15" s="32">
        <v>340553.57239726803</v>
      </c>
      <c r="AA15" s="30" t="s">
        <v>13</v>
      </c>
      <c r="AB15" s="32">
        <v>319840.61424321798</v>
      </c>
      <c r="AC15" s="30" t="s">
        <v>13</v>
      </c>
      <c r="AD15" s="32">
        <v>196281.99352307199</v>
      </c>
      <c r="AE15" s="30" t="s">
        <v>13</v>
      </c>
      <c r="AF15" s="32">
        <v>135801.96934468299</v>
      </c>
      <c r="AG15" s="30" t="s">
        <v>13</v>
      </c>
      <c r="AH15" s="32">
        <v>210718.72110217801</v>
      </c>
      <c r="AI15" s="30" t="s">
        <v>13</v>
      </c>
      <c r="AJ15" s="32">
        <v>158681</v>
      </c>
      <c r="AK15" s="30"/>
      <c r="AL15" s="32">
        <v>75782</v>
      </c>
      <c r="AM15" s="30"/>
      <c r="AN15" s="32">
        <v>66361</v>
      </c>
      <c r="AO15" s="30"/>
      <c r="AP15" s="32">
        <v>75162</v>
      </c>
      <c r="AR15" s="32">
        <v>53050</v>
      </c>
      <c r="AS15" s="32"/>
      <c r="AT15" s="32">
        <v>76632</v>
      </c>
      <c r="AU15" s="32"/>
      <c r="AV15" s="32">
        <v>81780</v>
      </c>
      <c r="AW15" s="32"/>
    </row>
    <row r="16" spans="1:50">
      <c r="D16" s="88" t="s">
        <v>136</v>
      </c>
      <c r="E16" s="88"/>
      <c r="F16" s="32">
        <v>64844.633099999999</v>
      </c>
      <c r="G16" s="30"/>
      <c r="H16" s="32">
        <v>122199.3109</v>
      </c>
      <c r="I16" s="30" t="s">
        <v>13</v>
      </c>
      <c r="J16" s="32">
        <v>132631.61189999999</v>
      </c>
      <c r="K16" s="30" t="s">
        <v>13</v>
      </c>
      <c r="L16" s="32">
        <v>84465.730400000306</v>
      </c>
      <c r="M16" s="30" t="s">
        <v>13</v>
      </c>
      <c r="N16" s="32">
        <v>74114.861500000101</v>
      </c>
      <c r="O16" s="30" t="s">
        <v>13</v>
      </c>
      <c r="P16" s="32">
        <v>47396.299599999998</v>
      </c>
      <c r="Q16" s="30" t="s">
        <v>13</v>
      </c>
      <c r="R16" s="32">
        <v>51502.843000000001</v>
      </c>
      <c r="S16" s="30" t="s">
        <v>13</v>
      </c>
      <c r="T16" s="32">
        <v>74952.8057999999</v>
      </c>
      <c r="U16" s="30" t="s">
        <v>13</v>
      </c>
      <c r="V16" s="32">
        <v>68499.422888972505</v>
      </c>
      <c r="W16" s="29" t="s">
        <v>13</v>
      </c>
      <c r="X16" s="32">
        <v>85258.724734197502</v>
      </c>
      <c r="Y16" s="30" t="s">
        <v>13</v>
      </c>
      <c r="Z16" s="32">
        <v>109220.337190155</v>
      </c>
      <c r="AA16" s="30" t="s">
        <v>13</v>
      </c>
      <c r="AB16" s="32">
        <v>108752.071943886</v>
      </c>
      <c r="AC16" s="30" t="s">
        <v>13</v>
      </c>
      <c r="AD16" s="32">
        <v>63503.031736452598</v>
      </c>
      <c r="AE16" s="30" t="s">
        <v>13</v>
      </c>
      <c r="AF16" s="32">
        <v>37971.653907991698</v>
      </c>
      <c r="AG16" s="30" t="s">
        <v>13</v>
      </c>
      <c r="AH16" s="32">
        <v>48799</v>
      </c>
      <c r="AI16" s="30" t="s">
        <v>13</v>
      </c>
      <c r="AJ16" s="32">
        <v>51428</v>
      </c>
      <c r="AK16" s="30"/>
      <c r="AL16" s="32">
        <v>40120</v>
      </c>
      <c r="AM16" s="30"/>
      <c r="AN16" s="32">
        <v>30990</v>
      </c>
      <c r="AO16" s="30"/>
      <c r="AP16" s="32">
        <v>41898</v>
      </c>
      <c r="AR16" s="32">
        <v>19135</v>
      </c>
      <c r="AS16" s="32"/>
      <c r="AT16" s="32">
        <v>32014</v>
      </c>
      <c r="AU16" s="32"/>
      <c r="AV16" s="32">
        <v>29843</v>
      </c>
      <c r="AW16" s="32"/>
    </row>
    <row r="17" spans="3:49">
      <c r="C17" s="88" t="s">
        <v>137</v>
      </c>
      <c r="D17" s="88"/>
      <c r="E17" s="88"/>
      <c r="F17" s="32">
        <v>116562.3778</v>
      </c>
      <c r="G17" s="30"/>
      <c r="H17" s="32">
        <v>134784.755</v>
      </c>
      <c r="I17" s="30" t="s">
        <v>13</v>
      </c>
      <c r="J17" s="32">
        <v>174580.96460000001</v>
      </c>
      <c r="K17" s="30" t="s">
        <v>13</v>
      </c>
      <c r="L17" s="32">
        <v>131880.22</v>
      </c>
      <c r="M17" s="30" t="s">
        <v>13</v>
      </c>
      <c r="N17" s="32">
        <v>93598.2817000004</v>
      </c>
      <c r="O17" s="30" t="s">
        <v>13</v>
      </c>
      <c r="P17" s="32">
        <v>71337.826700000194</v>
      </c>
      <c r="Q17" s="30" t="s">
        <v>13</v>
      </c>
      <c r="R17" s="32">
        <v>73917.002300000095</v>
      </c>
      <c r="S17" s="30" t="s">
        <v>13</v>
      </c>
      <c r="T17" s="32">
        <v>95955.780899999707</v>
      </c>
      <c r="U17" s="30" t="s">
        <v>13</v>
      </c>
      <c r="V17" s="32">
        <v>102900.351351217</v>
      </c>
      <c r="W17" s="29" t="s">
        <v>13</v>
      </c>
      <c r="X17" s="32">
        <v>129139.028264126</v>
      </c>
      <c r="Y17" s="30" t="s">
        <v>13</v>
      </c>
      <c r="Z17" s="32">
        <v>115231.49752345899</v>
      </c>
      <c r="AA17" s="30" t="s">
        <v>13</v>
      </c>
      <c r="AB17" s="32">
        <v>119883.787254259</v>
      </c>
      <c r="AC17" s="30" t="s">
        <v>13</v>
      </c>
      <c r="AD17" s="32">
        <v>65057.134637725503</v>
      </c>
      <c r="AE17" s="30" t="s">
        <v>13</v>
      </c>
      <c r="AF17" s="32">
        <v>64751.904160763399</v>
      </c>
      <c r="AG17" s="30" t="s">
        <v>13</v>
      </c>
      <c r="AH17" s="32">
        <v>92299.370230598201</v>
      </c>
      <c r="AI17" s="30" t="s">
        <v>13</v>
      </c>
      <c r="AJ17" s="32">
        <v>88363.415148413507</v>
      </c>
      <c r="AK17" s="30"/>
      <c r="AL17" s="32">
        <v>39018</v>
      </c>
      <c r="AM17" s="30"/>
      <c r="AN17" s="32">
        <f>SUM(AN18:AN21)</f>
        <v>32352</v>
      </c>
      <c r="AO17" s="30"/>
      <c r="AP17" s="32">
        <f>+SUM(AP18:AP21)</f>
        <v>31450</v>
      </c>
      <c r="AR17" s="32">
        <f>+SUM(AR18:AR21)</f>
        <v>22380</v>
      </c>
      <c r="AS17" s="32"/>
      <c r="AT17" s="32">
        <f>+SUM(AT18:AT21)</f>
        <v>25409</v>
      </c>
      <c r="AU17" s="32"/>
      <c r="AV17" s="32">
        <f>+SUM(AV18:AV21)</f>
        <v>28032</v>
      </c>
      <c r="AW17" s="32"/>
    </row>
    <row r="18" spans="3:49">
      <c r="D18" s="88" t="s">
        <v>138</v>
      </c>
      <c r="E18" s="88"/>
      <c r="F18" s="32">
        <v>17471.526600000001</v>
      </c>
      <c r="G18" s="30"/>
      <c r="H18" s="32">
        <v>9502.9876000000095</v>
      </c>
      <c r="I18" s="30" t="s">
        <v>13</v>
      </c>
      <c r="J18" s="32">
        <v>6521.6817000000001</v>
      </c>
      <c r="K18" s="30" t="s">
        <v>13</v>
      </c>
      <c r="L18" s="32">
        <v>7651.6117000000004</v>
      </c>
      <c r="M18" s="30" t="s">
        <v>13</v>
      </c>
      <c r="N18" s="32">
        <v>5178.9822999999997</v>
      </c>
      <c r="O18" s="30" t="s">
        <v>13</v>
      </c>
      <c r="P18" s="32">
        <v>3133.7420000000002</v>
      </c>
      <c r="Q18" s="30" t="s">
        <v>13</v>
      </c>
      <c r="R18" s="32">
        <v>7563.9746999999998</v>
      </c>
      <c r="S18" s="30" t="s">
        <v>13</v>
      </c>
      <c r="T18" s="32">
        <v>6408.1776999999902</v>
      </c>
      <c r="U18" s="30" t="s">
        <v>13</v>
      </c>
      <c r="V18" s="32">
        <v>8169.5520195098097</v>
      </c>
      <c r="W18" s="29" t="s">
        <v>13</v>
      </c>
      <c r="X18" s="32">
        <v>11741.5701612715</v>
      </c>
      <c r="Y18" s="30" t="s">
        <v>13</v>
      </c>
      <c r="Z18" s="32">
        <v>7623.0330024969599</v>
      </c>
      <c r="AA18" s="30" t="s">
        <v>13</v>
      </c>
      <c r="AB18" s="32">
        <v>6008.7485828050503</v>
      </c>
      <c r="AC18" s="30" t="s">
        <v>13</v>
      </c>
      <c r="AD18" s="32">
        <v>1192.17801187086</v>
      </c>
      <c r="AE18" s="30" t="s">
        <v>31</v>
      </c>
      <c r="AF18" s="32">
        <v>623.30720884391599</v>
      </c>
      <c r="AG18" s="30" t="s">
        <v>31</v>
      </c>
      <c r="AH18" s="32">
        <v>2153.5363612076599</v>
      </c>
      <c r="AI18" s="30" t="s">
        <v>31</v>
      </c>
      <c r="AJ18" s="32">
        <v>1321</v>
      </c>
      <c r="AK18" s="30" t="s">
        <v>31</v>
      </c>
      <c r="AL18" s="32">
        <v>562</v>
      </c>
      <c r="AM18" s="30" t="s">
        <v>31</v>
      </c>
      <c r="AN18" s="32">
        <v>444</v>
      </c>
      <c r="AO18" s="30" t="s">
        <v>31</v>
      </c>
      <c r="AP18" s="32">
        <v>773</v>
      </c>
      <c r="AQ18" s="16" t="s">
        <v>31</v>
      </c>
      <c r="AR18" s="32">
        <v>647</v>
      </c>
      <c r="AS18" s="32"/>
      <c r="AT18" s="32">
        <v>820</v>
      </c>
      <c r="AU18" s="32" t="s">
        <v>31</v>
      </c>
      <c r="AV18" s="32">
        <v>990</v>
      </c>
      <c r="AW18" s="32" t="s">
        <v>31</v>
      </c>
    </row>
    <row r="19" spans="3:49">
      <c r="D19" s="88" t="s">
        <v>139</v>
      </c>
      <c r="E19" s="88"/>
      <c r="F19" s="32">
        <v>24632.635300000002</v>
      </c>
      <c r="G19" s="30"/>
      <c r="H19" s="32">
        <v>20294.596699999998</v>
      </c>
      <c r="I19" s="30" t="s">
        <v>13</v>
      </c>
      <c r="J19" s="32">
        <v>26172.8426</v>
      </c>
      <c r="K19" s="30" t="s">
        <v>13</v>
      </c>
      <c r="L19" s="32">
        <v>20163.030599999998</v>
      </c>
      <c r="M19" s="30" t="s">
        <v>13</v>
      </c>
      <c r="N19" s="32">
        <v>15765.4782</v>
      </c>
      <c r="O19" s="30" t="s">
        <v>13</v>
      </c>
      <c r="P19" s="32">
        <v>16350.0242</v>
      </c>
      <c r="Q19" s="30" t="s">
        <v>13</v>
      </c>
      <c r="R19" s="32">
        <v>18469.651600000001</v>
      </c>
      <c r="S19" s="30" t="s">
        <v>13</v>
      </c>
      <c r="T19" s="32">
        <v>22833.431100000002</v>
      </c>
      <c r="U19" s="30" t="s">
        <v>13</v>
      </c>
      <c r="V19" s="32">
        <v>23711.934734443199</v>
      </c>
      <c r="W19" s="29" t="s">
        <v>13</v>
      </c>
      <c r="X19" s="32">
        <v>29785.721127401201</v>
      </c>
      <c r="Y19" s="30" t="s">
        <v>13</v>
      </c>
      <c r="Z19" s="32">
        <v>24251.448186060101</v>
      </c>
      <c r="AA19" s="30" t="s">
        <v>13</v>
      </c>
      <c r="AB19" s="32">
        <v>24646.209427747799</v>
      </c>
      <c r="AC19" s="30" t="s">
        <v>13</v>
      </c>
      <c r="AD19" s="32">
        <v>3561.3628980521999</v>
      </c>
      <c r="AE19" s="30" t="s">
        <v>13</v>
      </c>
      <c r="AF19" s="32">
        <v>2442.1656503199401</v>
      </c>
      <c r="AG19" s="30" t="s">
        <v>31</v>
      </c>
      <c r="AH19" s="32">
        <v>5525.2642041010704</v>
      </c>
      <c r="AI19" s="30" t="s">
        <v>13</v>
      </c>
      <c r="AJ19" s="32">
        <v>5697</v>
      </c>
      <c r="AK19" s="30"/>
      <c r="AL19" s="32">
        <v>2499</v>
      </c>
      <c r="AM19" s="30"/>
      <c r="AN19" s="32">
        <v>2143</v>
      </c>
      <c r="AO19" s="30"/>
      <c r="AP19" s="32">
        <v>2500</v>
      </c>
      <c r="AR19" s="32">
        <v>1579</v>
      </c>
      <c r="AS19" s="32"/>
      <c r="AT19" s="32">
        <v>1836</v>
      </c>
      <c r="AU19" s="32"/>
      <c r="AV19" s="32">
        <v>1733</v>
      </c>
      <c r="AW19" s="32"/>
    </row>
    <row r="20" spans="3:49">
      <c r="D20" s="88" t="s">
        <v>140</v>
      </c>
      <c r="E20" s="88"/>
      <c r="F20" s="32">
        <v>613.85159999999996</v>
      </c>
      <c r="G20" s="30" t="s">
        <v>31</v>
      </c>
      <c r="H20" s="32">
        <v>783.7002</v>
      </c>
      <c r="I20" s="30" t="s">
        <v>31</v>
      </c>
      <c r="J20" s="32">
        <v>1271.5273999999999</v>
      </c>
      <c r="K20" s="30" t="s">
        <v>31</v>
      </c>
      <c r="L20" s="32">
        <v>410.05110000000002</v>
      </c>
      <c r="M20" s="30" t="s">
        <v>31</v>
      </c>
      <c r="N20" s="32">
        <v>110.572</v>
      </c>
      <c r="O20" s="30" t="s">
        <v>31</v>
      </c>
      <c r="P20" s="32">
        <v>355.53469999999999</v>
      </c>
      <c r="Q20" s="30" t="s">
        <v>31</v>
      </c>
      <c r="R20" s="32">
        <v>178.6814</v>
      </c>
      <c r="S20" s="30" t="s">
        <v>31</v>
      </c>
      <c r="T20" s="32">
        <v>716.33799999999997</v>
      </c>
      <c r="U20" s="30" t="s">
        <v>31</v>
      </c>
      <c r="V20" s="32">
        <v>112.933766022374</v>
      </c>
      <c r="W20" s="29" t="s">
        <v>31</v>
      </c>
      <c r="X20" s="32">
        <v>890.57549649115697</v>
      </c>
      <c r="Y20" s="30" t="s">
        <v>31</v>
      </c>
      <c r="Z20" s="32">
        <v>1336.1905348016401</v>
      </c>
      <c r="AA20" s="30" t="s">
        <v>31</v>
      </c>
      <c r="AB20" s="32">
        <v>2213.19557773426</v>
      </c>
      <c r="AC20" s="30" t="s">
        <v>31</v>
      </c>
      <c r="AD20" s="32">
        <v>644.46960688362697</v>
      </c>
      <c r="AE20" s="30" t="s">
        <v>31</v>
      </c>
      <c r="AF20" s="32">
        <v>85.396967455621294</v>
      </c>
      <c r="AG20" s="30" t="s">
        <v>31</v>
      </c>
      <c r="AH20" s="32">
        <v>411.33535898851198</v>
      </c>
      <c r="AI20" s="30" t="s">
        <v>31</v>
      </c>
      <c r="AJ20" s="32">
        <v>338</v>
      </c>
      <c r="AK20" s="30" t="s">
        <v>31</v>
      </c>
      <c r="AL20" s="32">
        <v>0</v>
      </c>
      <c r="AM20" s="30"/>
      <c r="AN20" s="32">
        <v>112</v>
      </c>
      <c r="AO20" s="30"/>
      <c r="AP20" s="32">
        <v>88</v>
      </c>
      <c r="AQ20" s="16" t="s">
        <v>31</v>
      </c>
      <c r="AR20" s="32">
        <v>115</v>
      </c>
      <c r="AS20" s="32" t="s">
        <v>31</v>
      </c>
      <c r="AT20" s="32">
        <v>63</v>
      </c>
      <c r="AU20" s="32" t="s">
        <v>31</v>
      </c>
      <c r="AV20" s="32">
        <v>23</v>
      </c>
      <c r="AW20" s="32" t="s">
        <v>31</v>
      </c>
    </row>
    <row r="21" spans="3:49" ht="15">
      <c r="D21" s="88" t="s">
        <v>141</v>
      </c>
      <c r="E21" s="88"/>
      <c r="F21" s="32">
        <v>73844.364299999899</v>
      </c>
      <c r="G21" s="30"/>
      <c r="H21" s="32">
        <v>104203.4705</v>
      </c>
      <c r="I21" s="30" t="s">
        <v>13</v>
      </c>
      <c r="J21" s="32">
        <v>140614.9129</v>
      </c>
      <c r="K21" s="30" t="s">
        <v>13</v>
      </c>
      <c r="L21" s="32">
        <v>103655.5266</v>
      </c>
      <c r="M21" s="30" t="s">
        <v>13</v>
      </c>
      <c r="N21" s="32">
        <v>72543.249200000093</v>
      </c>
      <c r="O21" s="30" t="s">
        <v>13</v>
      </c>
      <c r="P21" s="32">
        <v>51498.525800000098</v>
      </c>
      <c r="Q21" s="30" t="s">
        <v>13</v>
      </c>
      <c r="R21" s="32">
        <v>47704.694600000003</v>
      </c>
      <c r="S21" s="30" t="s">
        <v>13</v>
      </c>
      <c r="T21" s="32">
        <v>65997.834099999905</v>
      </c>
      <c r="U21" s="30" t="s">
        <v>13</v>
      </c>
      <c r="V21" s="32">
        <v>70905.930831242207</v>
      </c>
      <c r="W21" s="29" t="s">
        <v>13</v>
      </c>
      <c r="X21" s="32">
        <v>86721.1614789616</v>
      </c>
      <c r="Y21" s="30" t="s">
        <v>13</v>
      </c>
      <c r="Z21" s="32">
        <v>82020.825800099396</v>
      </c>
      <c r="AA21" s="30" t="s">
        <v>13</v>
      </c>
      <c r="AB21" s="32">
        <v>87015.6336659722</v>
      </c>
      <c r="AC21" s="30" t="s">
        <v>13</v>
      </c>
      <c r="AD21" s="32">
        <v>59659.124120918801</v>
      </c>
      <c r="AE21" s="30" t="s">
        <v>13</v>
      </c>
      <c r="AF21" s="32">
        <v>61601.0343341439</v>
      </c>
      <c r="AG21" s="30" t="s">
        <v>13</v>
      </c>
      <c r="AH21" s="32">
        <v>84209.234306300903</v>
      </c>
      <c r="AI21" s="30" t="s">
        <v>13</v>
      </c>
      <c r="AJ21" s="32">
        <v>81008</v>
      </c>
      <c r="AK21" s="30"/>
      <c r="AL21" s="32">
        <v>35957</v>
      </c>
      <c r="AM21" s="30"/>
      <c r="AN21" s="32">
        <v>29653</v>
      </c>
      <c r="AO21" s="30"/>
      <c r="AP21" s="32">
        <v>28089</v>
      </c>
      <c r="AR21" s="32">
        <v>20039</v>
      </c>
      <c r="AS21" s="32"/>
      <c r="AT21" s="32">
        <v>22690</v>
      </c>
      <c r="AU21" s="32"/>
      <c r="AV21" s="32">
        <v>25286</v>
      </c>
      <c r="AW21" s="32"/>
    </row>
    <row r="22" spans="3:49">
      <c r="C22" s="88" t="s">
        <v>62</v>
      </c>
      <c r="D22" s="88"/>
      <c r="E22" s="88"/>
      <c r="F22" s="32">
        <v>4094.2163999999998</v>
      </c>
      <c r="G22" s="30" t="s">
        <v>31</v>
      </c>
      <c r="H22" s="32">
        <v>7346.1301000000003</v>
      </c>
      <c r="I22" s="30" t="s">
        <v>13</v>
      </c>
      <c r="J22" s="32">
        <v>5668.6148000000003</v>
      </c>
      <c r="K22" s="30" t="s">
        <v>13</v>
      </c>
      <c r="L22" s="32">
        <v>2919.5023000000001</v>
      </c>
      <c r="M22" s="30" t="s">
        <v>31</v>
      </c>
      <c r="N22" s="32">
        <v>2690.7890000000002</v>
      </c>
      <c r="O22" s="30" t="s">
        <v>31</v>
      </c>
      <c r="P22" s="32">
        <v>3907.0374000000002</v>
      </c>
      <c r="Q22" s="30" t="s">
        <v>31</v>
      </c>
      <c r="R22" s="32">
        <v>1117.7320999999999</v>
      </c>
      <c r="S22" s="30" t="s">
        <v>31</v>
      </c>
      <c r="T22" s="32">
        <v>928.09289999999999</v>
      </c>
      <c r="U22" s="30" t="s">
        <v>31</v>
      </c>
      <c r="V22" s="32">
        <v>864.60080000000005</v>
      </c>
      <c r="W22" s="29" t="s">
        <v>31</v>
      </c>
      <c r="X22" s="32">
        <v>654.20776812375198</v>
      </c>
      <c r="Y22" s="30" t="s">
        <v>31</v>
      </c>
      <c r="Z22" s="32">
        <v>651.52604358874203</v>
      </c>
      <c r="AA22" s="30" t="s">
        <v>31</v>
      </c>
      <c r="AB22" s="32">
        <v>391.71175009074301</v>
      </c>
      <c r="AC22" s="30" t="s">
        <v>31</v>
      </c>
      <c r="AD22" s="32">
        <v>606.402598811232</v>
      </c>
      <c r="AE22" s="30" t="s">
        <v>31</v>
      </c>
      <c r="AF22" s="32">
        <v>209.46406479871399</v>
      </c>
      <c r="AG22" s="30" t="s">
        <v>31</v>
      </c>
      <c r="AH22" s="32">
        <v>372</v>
      </c>
      <c r="AI22" s="30" t="s">
        <v>31</v>
      </c>
      <c r="AJ22" s="32">
        <v>0</v>
      </c>
      <c r="AK22" s="30" t="s">
        <v>31</v>
      </c>
      <c r="AL22" s="32">
        <v>32</v>
      </c>
      <c r="AM22" s="30" t="s">
        <v>31</v>
      </c>
      <c r="AN22" s="32">
        <v>0</v>
      </c>
      <c r="AO22" s="30"/>
      <c r="AP22" s="32">
        <v>32</v>
      </c>
      <c r="AR22" s="32">
        <v>59</v>
      </c>
      <c r="AS22" s="32" t="s">
        <v>31</v>
      </c>
      <c r="AT22" s="32">
        <v>218</v>
      </c>
      <c r="AU22" s="32"/>
      <c r="AV22" s="32">
        <v>0</v>
      </c>
      <c r="AW22" s="32"/>
    </row>
    <row r="23" spans="3:49" ht="12.75" customHeight="1">
      <c r="C23" s="88" t="s">
        <v>142</v>
      </c>
      <c r="D23" s="88"/>
      <c r="E23" s="88"/>
      <c r="F23" s="33" t="s">
        <v>27</v>
      </c>
      <c r="G23" s="30"/>
      <c r="H23" s="32">
        <v>19744.8069</v>
      </c>
      <c r="I23" s="30" t="s">
        <v>13</v>
      </c>
      <c r="J23" s="32">
        <v>35452.432000000001</v>
      </c>
      <c r="K23" s="30" t="s">
        <v>13</v>
      </c>
      <c r="L23" s="32">
        <v>24904.436399999999</v>
      </c>
      <c r="M23" s="30" t="s">
        <v>13</v>
      </c>
      <c r="N23" s="32">
        <v>33394.679199999999</v>
      </c>
      <c r="O23" s="30" t="s">
        <v>13</v>
      </c>
      <c r="P23" s="32">
        <v>39866.708200000001</v>
      </c>
      <c r="Q23" s="30" t="s">
        <v>13</v>
      </c>
      <c r="R23" s="32">
        <v>26994.007399999999</v>
      </c>
      <c r="S23" s="30" t="s">
        <v>13</v>
      </c>
      <c r="T23" s="32">
        <v>0</v>
      </c>
      <c r="U23" s="30" t="s">
        <v>13</v>
      </c>
      <c r="V23" s="32">
        <v>0</v>
      </c>
      <c r="W23" s="29" t="s">
        <v>13</v>
      </c>
      <c r="X23" s="32">
        <v>0</v>
      </c>
      <c r="Y23" s="30" t="s">
        <v>13</v>
      </c>
      <c r="Z23" s="65">
        <v>0</v>
      </c>
      <c r="AA23" s="30" t="s">
        <v>13</v>
      </c>
      <c r="AB23" s="65">
        <v>0</v>
      </c>
      <c r="AC23" s="30" t="s">
        <v>13</v>
      </c>
      <c r="AD23" s="32">
        <v>92569.164716952597</v>
      </c>
      <c r="AE23" s="30" t="s">
        <v>13</v>
      </c>
      <c r="AF23" s="32">
        <v>118241.176085175</v>
      </c>
      <c r="AG23" s="30" t="s">
        <v>13</v>
      </c>
      <c r="AH23" s="32">
        <v>0</v>
      </c>
      <c r="AI23" s="30"/>
      <c r="AJ23" s="32">
        <v>0</v>
      </c>
      <c r="AK23" s="30"/>
      <c r="AL23" s="32">
        <v>59471</v>
      </c>
      <c r="AM23" s="30"/>
      <c r="AN23" s="32">
        <v>45575</v>
      </c>
      <c r="AO23" s="30"/>
      <c r="AP23" s="32">
        <v>48805</v>
      </c>
      <c r="AR23" s="32">
        <v>60005</v>
      </c>
      <c r="AS23" s="32"/>
      <c r="AT23" s="32">
        <v>57949</v>
      </c>
      <c r="AU23" s="32" t="s">
        <v>31</v>
      </c>
      <c r="AV23" s="32">
        <v>55600</v>
      </c>
      <c r="AW23" s="32"/>
    </row>
    <row r="24" spans="3:49" s="66" customFormat="1" ht="12.75" customHeight="1">
      <c r="F24" s="67"/>
      <c r="G24" s="68"/>
      <c r="H24" s="69"/>
      <c r="I24" s="30" t="s">
        <v>13</v>
      </c>
      <c r="J24" s="69"/>
      <c r="K24" s="30" t="s">
        <v>13</v>
      </c>
      <c r="L24" s="69"/>
      <c r="M24" s="30" t="s">
        <v>13</v>
      </c>
      <c r="N24" s="69"/>
      <c r="O24" s="30" t="s">
        <v>13</v>
      </c>
      <c r="P24" s="69"/>
      <c r="Q24" s="30" t="s">
        <v>13</v>
      </c>
      <c r="R24" s="69"/>
      <c r="S24" s="30" t="s">
        <v>13</v>
      </c>
      <c r="T24" s="65"/>
      <c r="U24" s="30" t="s">
        <v>13</v>
      </c>
      <c r="V24" s="65"/>
      <c r="W24" s="29" t="s">
        <v>13</v>
      </c>
      <c r="X24" s="65"/>
      <c r="Y24" s="30" t="s">
        <v>13</v>
      </c>
      <c r="Z24" s="65"/>
      <c r="AA24" s="30" t="s">
        <v>13</v>
      </c>
      <c r="AB24" s="65"/>
      <c r="AC24" s="30" t="s">
        <v>13</v>
      </c>
      <c r="AD24" s="65"/>
      <c r="AE24" s="30" t="s">
        <v>13</v>
      </c>
      <c r="AF24" s="65"/>
      <c r="AG24" s="30" t="s">
        <v>13</v>
      </c>
      <c r="AH24" s="65"/>
      <c r="AI24" s="30"/>
      <c r="AJ24" s="65"/>
      <c r="AK24" s="30"/>
      <c r="AL24" s="65"/>
      <c r="AM24" s="30"/>
      <c r="AN24" s="65"/>
      <c r="AO24" s="30"/>
      <c r="AP24" s="32"/>
      <c r="AR24" s="32"/>
      <c r="AS24" s="32"/>
      <c r="AT24" s="32"/>
      <c r="AU24" s="32"/>
      <c r="AV24" s="32"/>
      <c r="AW24" s="32"/>
    </row>
    <row r="25" spans="3:49" ht="12.75" customHeight="1">
      <c r="D25" s="90" t="s">
        <v>143</v>
      </c>
      <c r="E25" s="90"/>
      <c r="F25" s="29">
        <v>451376</v>
      </c>
      <c r="G25" s="30"/>
      <c r="H25" s="29">
        <v>355223.79100000003</v>
      </c>
      <c r="I25" s="30" t="s">
        <v>13</v>
      </c>
      <c r="J25" s="29">
        <v>459412.51120000402</v>
      </c>
      <c r="K25" s="30" t="s">
        <v>13</v>
      </c>
      <c r="L25" s="29">
        <v>371467.45369999699</v>
      </c>
      <c r="M25" s="30" t="s">
        <v>13</v>
      </c>
      <c r="N25" s="29">
        <v>365931.61799999798</v>
      </c>
      <c r="O25" s="30" t="s">
        <v>13</v>
      </c>
      <c r="P25" s="29">
        <v>303384.56350000098</v>
      </c>
      <c r="Q25" s="30" t="s">
        <v>13</v>
      </c>
      <c r="R25" s="29">
        <v>275910.54330000503</v>
      </c>
      <c r="S25" s="30" t="s">
        <v>13</v>
      </c>
      <c r="T25" s="29">
        <v>341138.23290000099</v>
      </c>
      <c r="U25" s="30" t="s">
        <v>13</v>
      </c>
      <c r="V25" s="29">
        <v>290180.00265748199</v>
      </c>
      <c r="W25" s="29" t="s">
        <v>13</v>
      </c>
      <c r="X25" s="29">
        <v>357462.09379395901</v>
      </c>
      <c r="Y25" s="30" t="s">
        <v>13</v>
      </c>
      <c r="Z25" s="29">
        <v>340553.57239726803</v>
      </c>
      <c r="AA25" s="30" t="s">
        <v>13</v>
      </c>
      <c r="AB25" s="29">
        <v>319840.61424321798</v>
      </c>
      <c r="AC25" s="30" t="s">
        <v>13</v>
      </c>
      <c r="AD25" s="29">
        <v>196281.99352307199</v>
      </c>
      <c r="AE25" s="30" t="s">
        <v>13</v>
      </c>
      <c r="AF25" s="29">
        <v>135801.96934468299</v>
      </c>
      <c r="AG25" s="30" t="s">
        <v>13</v>
      </c>
      <c r="AH25" s="29">
        <v>210718.72110217999</v>
      </c>
      <c r="AI25" s="30"/>
      <c r="AJ25" s="29">
        <v>158680.81743694399</v>
      </c>
      <c r="AK25" s="30"/>
      <c r="AL25" s="29">
        <v>75782</v>
      </c>
      <c r="AM25" s="30"/>
      <c r="AN25" s="29">
        <v>66360</v>
      </c>
      <c r="AO25" s="30"/>
      <c r="AP25" s="29">
        <v>75162</v>
      </c>
      <c r="AR25" s="29">
        <v>53050</v>
      </c>
      <c r="AS25" s="29"/>
      <c r="AT25" s="29">
        <v>76632</v>
      </c>
      <c r="AU25" s="29"/>
      <c r="AV25" s="29">
        <v>81781</v>
      </c>
      <c r="AW25" s="29"/>
    </row>
    <row r="26" spans="3:49" ht="12.75" customHeight="1">
      <c r="E26" s="16" t="s">
        <v>144</v>
      </c>
      <c r="F26" s="32">
        <v>156550.91639999999</v>
      </c>
      <c r="G26" s="30"/>
      <c r="H26" s="32">
        <v>116023.2853</v>
      </c>
      <c r="I26" s="30" t="s">
        <v>13</v>
      </c>
      <c r="J26" s="32">
        <v>146529.3113</v>
      </c>
      <c r="K26" s="30" t="s">
        <v>13</v>
      </c>
      <c r="L26" s="32">
        <v>121626.6149</v>
      </c>
      <c r="M26" s="30" t="s">
        <v>13</v>
      </c>
      <c r="N26" s="32">
        <v>148315.11180000001</v>
      </c>
      <c r="O26" s="30" t="s">
        <v>13</v>
      </c>
      <c r="P26" s="32">
        <v>129896.44379999999</v>
      </c>
      <c r="Q26" s="30" t="s">
        <v>13</v>
      </c>
      <c r="R26" s="32">
        <v>106184.361800001</v>
      </c>
      <c r="S26" s="30" t="s">
        <v>13</v>
      </c>
      <c r="T26" s="32">
        <v>136647.34650000001</v>
      </c>
      <c r="U26" s="30" t="s">
        <v>13</v>
      </c>
      <c r="V26" s="32">
        <v>116195.277588728</v>
      </c>
      <c r="W26" s="29" t="s">
        <v>13</v>
      </c>
      <c r="X26" s="32">
        <v>158815.36494615799</v>
      </c>
      <c r="Y26" s="30" t="s">
        <v>13</v>
      </c>
      <c r="Z26" s="32">
        <v>125873.611439666</v>
      </c>
      <c r="AA26" s="30" t="s">
        <v>13</v>
      </c>
      <c r="AB26" s="32">
        <v>113398.72909062399</v>
      </c>
      <c r="AC26" s="30" t="s">
        <v>13</v>
      </c>
      <c r="AD26" s="32">
        <v>58081.682412670001</v>
      </c>
      <c r="AE26" s="30" t="s">
        <v>13</v>
      </c>
      <c r="AF26" s="32">
        <v>37890.159510944199</v>
      </c>
      <c r="AG26" s="30" t="s">
        <v>13</v>
      </c>
      <c r="AH26" s="32">
        <v>61501.159652011898</v>
      </c>
      <c r="AI26" s="30"/>
      <c r="AJ26" s="32">
        <v>49790.319041072202</v>
      </c>
      <c r="AK26" s="30"/>
      <c r="AL26" s="32">
        <v>24768</v>
      </c>
      <c r="AM26" s="30"/>
      <c r="AN26" s="32">
        <v>23132</v>
      </c>
      <c r="AO26" s="30"/>
      <c r="AP26" s="32">
        <v>24005</v>
      </c>
      <c r="AR26" s="32">
        <v>12686</v>
      </c>
      <c r="AS26" s="32"/>
      <c r="AT26" s="32">
        <v>25676</v>
      </c>
      <c r="AU26" s="32"/>
      <c r="AV26" s="32">
        <v>22639</v>
      </c>
      <c r="AW26" s="32"/>
    </row>
    <row r="27" spans="3:49" ht="12.75" customHeight="1">
      <c r="E27" s="16" t="s">
        <v>145</v>
      </c>
      <c r="F27" s="32">
        <v>74961.851699999999</v>
      </c>
      <c r="G27" s="30"/>
      <c r="H27" s="32">
        <v>47387.119299999998</v>
      </c>
      <c r="I27" s="30" t="s">
        <v>13</v>
      </c>
      <c r="J27" s="32">
        <v>68698.120500000106</v>
      </c>
      <c r="K27" s="30" t="s">
        <v>13</v>
      </c>
      <c r="L27" s="32">
        <v>52589.6680000001</v>
      </c>
      <c r="M27" s="30" t="s">
        <v>13</v>
      </c>
      <c r="N27" s="32">
        <v>43944.146200000003</v>
      </c>
      <c r="O27" s="30" t="s">
        <v>13</v>
      </c>
      <c r="P27" s="32">
        <v>35021.106099999997</v>
      </c>
      <c r="Q27" s="30" t="s">
        <v>13</v>
      </c>
      <c r="R27" s="32">
        <v>28660.829900000001</v>
      </c>
      <c r="S27" s="30" t="s">
        <v>13</v>
      </c>
      <c r="T27" s="32">
        <v>34051.358999999997</v>
      </c>
      <c r="U27" s="30" t="s">
        <v>13</v>
      </c>
      <c r="V27" s="32">
        <v>26807.137544049801</v>
      </c>
      <c r="W27" s="29" t="s">
        <v>13</v>
      </c>
      <c r="X27" s="32">
        <v>27402.715341835799</v>
      </c>
      <c r="Y27" s="30" t="s">
        <v>13</v>
      </c>
      <c r="Z27" s="32">
        <v>33065.793985908596</v>
      </c>
      <c r="AA27" s="30" t="s">
        <v>13</v>
      </c>
      <c r="AB27" s="32">
        <v>22388.295230834199</v>
      </c>
      <c r="AC27" s="30" t="s">
        <v>13</v>
      </c>
      <c r="AD27" s="32">
        <v>23150.044919046701</v>
      </c>
      <c r="AE27" s="30" t="s">
        <v>13</v>
      </c>
      <c r="AF27" s="32">
        <v>16152.5329555892</v>
      </c>
      <c r="AG27" s="30" t="s">
        <v>13</v>
      </c>
      <c r="AH27" s="32">
        <v>19104.867016116001</v>
      </c>
      <c r="AI27" s="30"/>
      <c r="AJ27" s="32">
        <v>14222.658175783599</v>
      </c>
      <c r="AK27" s="30"/>
      <c r="AL27" s="32">
        <v>9113</v>
      </c>
      <c r="AM27" s="30"/>
      <c r="AN27" s="32">
        <v>8295</v>
      </c>
      <c r="AO27" s="30"/>
      <c r="AP27" s="32">
        <v>8017</v>
      </c>
      <c r="AR27" s="32">
        <v>4453</v>
      </c>
      <c r="AS27" s="32"/>
      <c r="AT27" s="32">
        <v>8351</v>
      </c>
      <c r="AU27" s="32"/>
      <c r="AV27" s="32">
        <v>10019</v>
      </c>
      <c r="AW27" s="32"/>
    </row>
    <row r="28" spans="3:49" ht="12.75" customHeight="1">
      <c r="E28" s="16" t="s">
        <v>146</v>
      </c>
      <c r="F28" s="32">
        <v>78610.7163</v>
      </c>
      <c r="G28" s="30"/>
      <c r="H28" s="32">
        <v>66949.681899999996</v>
      </c>
      <c r="I28" s="30" t="s">
        <v>13</v>
      </c>
      <c r="J28" s="32">
        <v>88002.409600000101</v>
      </c>
      <c r="K28" s="30" t="s">
        <v>13</v>
      </c>
      <c r="L28" s="32">
        <v>64742.8668000002</v>
      </c>
      <c r="M28" s="30" t="s">
        <v>13</v>
      </c>
      <c r="N28" s="32">
        <v>56938.4859</v>
      </c>
      <c r="O28" s="30" t="s">
        <v>13</v>
      </c>
      <c r="P28" s="32">
        <v>45417.5404000001</v>
      </c>
      <c r="Q28" s="30" t="s">
        <v>13</v>
      </c>
      <c r="R28" s="32">
        <v>49931.224199999902</v>
      </c>
      <c r="S28" s="30" t="s">
        <v>13</v>
      </c>
      <c r="T28" s="32">
        <v>65824.890599999897</v>
      </c>
      <c r="U28" s="30" t="s">
        <v>13</v>
      </c>
      <c r="V28" s="32">
        <v>51838.846618511598</v>
      </c>
      <c r="W28" s="29" t="s">
        <v>13</v>
      </c>
      <c r="X28" s="32">
        <v>69417.952495167905</v>
      </c>
      <c r="Y28" s="30" t="s">
        <v>13</v>
      </c>
      <c r="Z28" s="32">
        <v>75630.186175355397</v>
      </c>
      <c r="AA28" s="30" t="s">
        <v>13</v>
      </c>
      <c r="AB28" s="32">
        <v>73626.351588691599</v>
      </c>
      <c r="AC28" s="30" t="s">
        <v>13</v>
      </c>
      <c r="AD28" s="32">
        <v>38297.021537422297</v>
      </c>
      <c r="AE28" s="30" t="s">
        <v>13</v>
      </c>
      <c r="AF28" s="32">
        <v>32899.891945483003</v>
      </c>
      <c r="AG28" s="30" t="s">
        <v>13</v>
      </c>
      <c r="AH28" s="32">
        <v>56060.333700062103</v>
      </c>
      <c r="AI28" s="30"/>
      <c r="AJ28" s="32">
        <v>39973.768990621502</v>
      </c>
      <c r="AK28" s="30"/>
      <c r="AL28" s="32">
        <v>17082</v>
      </c>
      <c r="AM28" s="30"/>
      <c r="AN28" s="32">
        <v>13947</v>
      </c>
      <c r="AO28" s="30"/>
      <c r="AP28" s="32">
        <v>16104</v>
      </c>
      <c r="AR28" s="32">
        <v>13385</v>
      </c>
      <c r="AS28" s="32"/>
      <c r="AT28" s="32">
        <v>12901</v>
      </c>
      <c r="AU28" s="32"/>
      <c r="AV28" s="32">
        <v>17243</v>
      </c>
      <c r="AW28" s="32"/>
    </row>
    <row r="29" spans="3:49" ht="12.75" customHeight="1">
      <c r="E29" s="16" t="s">
        <v>147</v>
      </c>
      <c r="F29" s="32">
        <v>46569.606699999997</v>
      </c>
      <c r="G29" s="30"/>
      <c r="H29" s="32">
        <v>48008.5815</v>
      </c>
      <c r="I29" s="30" t="s">
        <v>13</v>
      </c>
      <c r="J29" s="32">
        <v>48429.564299999904</v>
      </c>
      <c r="K29" s="30" t="s">
        <v>13</v>
      </c>
      <c r="L29" s="32">
        <v>47341.653400000097</v>
      </c>
      <c r="M29" s="30" t="s">
        <v>13</v>
      </c>
      <c r="N29" s="32">
        <v>42810.052900000002</v>
      </c>
      <c r="O29" s="30" t="s">
        <v>13</v>
      </c>
      <c r="P29" s="32">
        <v>39341.460899999998</v>
      </c>
      <c r="Q29" s="30" t="s">
        <v>13</v>
      </c>
      <c r="R29" s="32">
        <v>37425.9447</v>
      </c>
      <c r="S29" s="30" t="s">
        <v>13</v>
      </c>
      <c r="T29" s="32">
        <v>34143.5334</v>
      </c>
      <c r="U29" s="30" t="s">
        <v>13</v>
      </c>
      <c r="V29" s="32">
        <v>32417.757202931502</v>
      </c>
      <c r="W29" s="29" t="s">
        <v>13</v>
      </c>
      <c r="X29" s="32">
        <v>33099.214105532599</v>
      </c>
      <c r="Y29" s="30" t="s">
        <v>13</v>
      </c>
      <c r="Z29" s="32">
        <v>33137.9575493956</v>
      </c>
      <c r="AA29" s="30" t="s">
        <v>13</v>
      </c>
      <c r="AB29" s="32">
        <v>31798.4679093138</v>
      </c>
      <c r="AC29" s="30" t="s">
        <v>13</v>
      </c>
      <c r="AD29" s="32">
        <v>31902.266195326702</v>
      </c>
      <c r="AE29" s="30" t="s">
        <v>13</v>
      </c>
      <c r="AF29" s="32">
        <v>15566.9365646478</v>
      </c>
      <c r="AG29" s="30" t="s">
        <v>13</v>
      </c>
      <c r="AH29" s="32">
        <v>19607.8587682332</v>
      </c>
      <c r="AI29" s="30"/>
      <c r="AJ29" s="32">
        <v>15013.2530264536</v>
      </c>
      <c r="AK29" s="30"/>
      <c r="AL29" s="32">
        <v>7747</v>
      </c>
      <c r="AM29" s="30"/>
      <c r="AN29" s="32">
        <v>6832</v>
      </c>
      <c r="AO29" s="30"/>
      <c r="AP29" s="32">
        <v>7288</v>
      </c>
      <c r="AR29" s="32">
        <v>6678</v>
      </c>
      <c r="AS29" s="32"/>
      <c r="AT29" s="32">
        <v>9493</v>
      </c>
      <c r="AU29" s="32"/>
      <c r="AV29" s="32">
        <v>11368</v>
      </c>
      <c r="AW29" s="32"/>
    </row>
    <row r="30" spans="3:49" ht="12.75" customHeight="1">
      <c r="E30" s="16" t="s">
        <v>148</v>
      </c>
      <c r="F30" s="32">
        <v>92279.323599999901</v>
      </c>
      <c r="G30" s="30"/>
      <c r="H30" s="32">
        <v>71398.5144</v>
      </c>
      <c r="I30" s="30" t="s">
        <v>13</v>
      </c>
      <c r="J30" s="32">
        <v>105291.37820000001</v>
      </c>
      <c r="K30" s="30" t="s">
        <v>13</v>
      </c>
      <c r="L30" s="32">
        <v>79922.339200000104</v>
      </c>
      <c r="M30" s="30" t="s">
        <v>13</v>
      </c>
      <c r="N30" s="32">
        <v>71056.007200000095</v>
      </c>
      <c r="O30" s="30" t="s">
        <v>13</v>
      </c>
      <c r="P30" s="32">
        <v>51115.847500000098</v>
      </c>
      <c r="Q30" s="30" t="s">
        <v>13</v>
      </c>
      <c r="R30" s="32">
        <v>51279.261500000001</v>
      </c>
      <c r="S30" s="30" t="s">
        <v>13</v>
      </c>
      <c r="T30" s="32">
        <v>68625.768799999903</v>
      </c>
      <c r="U30" s="30" t="s">
        <v>13</v>
      </c>
      <c r="V30" s="32">
        <v>61197.789306249302</v>
      </c>
      <c r="W30" s="29" t="s">
        <v>13</v>
      </c>
      <c r="X30" s="32">
        <v>67220.097394523793</v>
      </c>
      <c r="Y30" s="30" t="s">
        <v>13</v>
      </c>
      <c r="Z30" s="32">
        <v>71644.100832941898</v>
      </c>
      <c r="AA30" s="30" t="s">
        <v>13</v>
      </c>
      <c r="AB30" s="32">
        <v>77586.434815157598</v>
      </c>
      <c r="AC30" s="30" t="s">
        <v>13</v>
      </c>
      <c r="AD30" s="32">
        <v>44702.2130270548</v>
      </c>
      <c r="AE30" s="30" t="s">
        <v>13</v>
      </c>
      <c r="AF30" s="32">
        <v>32465.584382185301</v>
      </c>
      <c r="AG30" s="30" t="s">
        <v>13</v>
      </c>
      <c r="AH30" s="32">
        <v>53790.558422848597</v>
      </c>
      <c r="AI30" s="30"/>
      <c r="AJ30" s="32">
        <v>37728.9160449212</v>
      </c>
      <c r="AK30" s="30"/>
      <c r="AL30" s="32">
        <v>15921</v>
      </c>
      <c r="AM30" s="30"/>
      <c r="AN30" s="32">
        <v>12896</v>
      </c>
      <c r="AO30" s="30"/>
      <c r="AP30" s="32">
        <v>17686</v>
      </c>
      <c r="AR30" s="32">
        <v>13072</v>
      </c>
      <c r="AS30" s="32"/>
      <c r="AT30" s="32">
        <v>16534</v>
      </c>
      <c r="AU30" s="32"/>
      <c r="AV30" s="32">
        <v>18812</v>
      </c>
      <c r="AW30" s="32"/>
    </row>
    <row r="31" spans="3:49" ht="12.75" customHeight="1">
      <c r="E31" s="16" t="s">
        <v>149</v>
      </c>
      <c r="F31" s="32">
        <v>1639.4084</v>
      </c>
      <c r="G31" s="30" t="s">
        <v>31</v>
      </c>
      <c r="H31" s="32">
        <v>1568.9867999999999</v>
      </c>
      <c r="I31" s="30" t="s">
        <v>31</v>
      </c>
      <c r="J31" s="32">
        <v>469.78809999999999</v>
      </c>
      <c r="K31" s="30" t="s">
        <v>31</v>
      </c>
      <c r="L31" s="32">
        <v>765.19489999999996</v>
      </c>
      <c r="M31" s="30" t="s">
        <v>31</v>
      </c>
      <c r="N31" s="32">
        <v>548.96849999999995</v>
      </c>
      <c r="O31" s="30" t="s">
        <v>31</v>
      </c>
      <c r="P31" s="32">
        <v>630.11239999999998</v>
      </c>
      <c r="Q31" s="30" t="s">
        <v>31</v>
      </c>
      <c r="R31" s="32">
        <v>606.20780000000002</v>
      </c>
      <c r="S31" s="30" t="s">
        <v>31</v>
      </c>
      <c r="T31" s="32">
        <v>136.84289999999999</v>
      </c>
      <c r="U31" s="30" t="s">
        <v>31</v>
      </c>
      <c r="V31" s="32">
        <v>631.27755107170105</v>
      </c>
      <c r="W31" s="29" t="s">
        <v>31</v>
      </c>
      <c r="X31" s="32">
        <v>852.87347299499197</v>
      </c>
      <c r="Y31" s="30" t="s">
        <v>31</v>
      </c>
      <c r="Z31" s="32">
        <v>709.68228485429404</v>
      </c>
      <c r="AA31" s="30" t="s">
        <v>31</v>
      </c>
      <c r="AB31" s="32">
        <v>368.99478184059001</v>
      </c>
      <c r="AC31" s="30" t="s">
        <v>31</v>
      </c>
      <c r="AD31" s="32">
        <v>125.464029863398</v>
      </c>
      <c r="AE31" s="30" t="s">
        <v>31</v>
      </c>
      <c r="AF31" s="32">
        <v>348.96240616662499</v>
      </c>
      <c r="AG31" s="30" t="s">
        <v>31</v>
      </c>
      <c r="AH31" s="32">
        <v>202.65624847989699</v>
      </c>
      <c r="AI31" s="30" t="s">
        <v>31</v>
      </c>
      <c r="AJ31" s="32">
        <v>409.52882373657502</v>
      </c>
      <c r="AK31" s="30" t="s">
        <v>31</v>
      </c>
      <c r="AL31" s="32">
        <v>205</v>
      </c>
      <c r="AM31" s="30" t="s">
        <v>31</v>
      </c>
      <c r="AN31" s="32">
        <v>467</v>
      </c>
      <c r="AO31" s="30" t="s">
        <v>31</v>
      </c>
      <c r="AP31" s="32">
        <v>605</v>
      </c>
      <c r="AR31" s="32">
        <v>252</v>
      </c>
      <c r="AS31" s="32" t="s">
        <v>31</v>
      </c>
      <c r="AT31" s="32">
        <v>310</v>
      </c>
      <c r="AU31" s="32" t="s">
        <v>31</v>
      </c>
      <c r="AV31" s="32">
        <v>709</v>
      </c>
      <c r="AW31" s="32" t="s">
        <v>31</v>
      </c>
    </row>
    <row r="32" spans="3:49" ht="12.75" customHeight="1">
      <c r="E32" s="70" t="s">
        <v>62</v>
      </c>
      <c r="F32" s="32">
        <v>764.17690000000005</v>
      </c>
      <c r="G32" s="30" t="s">
        <v>31</v>
      </c>
      <c r="H32" s="32">
        <v>3887.6217999999999</v>
      </c>
      <c r="I32" s="30" t="s">
        <v>31</v>
      </c>
      <c r="J32" s="32">
        <v>1991.9392</v>
      </c>
      <c r="K32" s="30" t="s">
        <v>31</v>
      </c>
      <c r="L32" s="32">
        <v>4479.1165000000001</v>
      </c>
      <c r="M32" s="30" t="s">
        <v>31</v>
      </c>
      <c r="N32" s="32">
        <v>2318.8454999999999</v>
      </c>
      <c r="O32" s="30" t="s">
        <v>31</v>
      </c>
      <c r="P32" s="32">
        <v>1962.0524</v>
      </c>
      <c r="Q32" s="30" t="s">
        <v>31</v>
      </c>
      <c r="R32" s="32">
        <v>1822.7134000000001</v>
      </c>
      <c r="S32" s="30" t="s">
        <v>31</v>
      </c>
      <c r="T32" s="32">
        <v>1708.4917</v>
      </c>
      <c r="U32" s="30" t="s">
        <v>31</v>
      </c>
      <c r="V32" s="32">
        <v>1091.91684594248</v>
      </c>
      <c r="W32" s="29" t="s">
        <v>31</v>
      </c>
      <c r="X32" s="32">
        <v>653.87603775252501</v>
      </c>
      <c r="Y32" s="30" t="s">
        <v>31</v>
      </c>
      <c r="Z32" s="32">
        <v>492.24012914050098</v>
      </c>
      <c r="AA32" s="30" t="s">
        <v>31</v>
      </c>
      <c r="AB32" s="32">
        <v>673.34082675522097</v>
      </c>
      <c r="AC32" s="30" t="s">
        <v>31</v>
      </c>
      <c r="AD32" s="32">
        <v>23.301401690774298</v>
      </c>
      <c r="AE32" s="30" t="s">
        <v>31</v>
      </c>
      <c r="AF32" s="32">
        <v>477.901579670329</v>
      </c>
      <c r="AG32" s="30" t="s">
        <v>31</v>
      </c>
      <c r="AH32" s="32">
        <v>451.28729442942102</v>
      </c>
      <c r="AI32" s="30" t="s">
        <v>31</v>
      </c>
      <c r="AJ32" s="32">
        <v>1542.3733343546901</v>
      </c>
      <c r="AK32" s="30" t="s">
        <v>31</v>
      </c>
      <c r="AL32" s="32">
        <v>946</v>
      </c>
      <c r="AM32" s="30" t="s">
        <v>31</v>
      </c>
      <c r="AN32" s="32">
        <v>791</v>
      </c>
      <c r="AO32" s="30" t="s">
        <v>31</v>
      </c>
      <c r="AP32" s="32">
        <v>1457</v>
      </c>
      <c r="AR32" s="32">
        <v>2524</v>
      </c>
      <c r="AS32" s="32"/>
      <c r="AT32" s="32">
        <v>3367</v>
      </c>
      <c r="AU32" s="32"/>
      <c r="AV32" s="32">
        <v>991</v>
      </c>
      <c r="AW32" s="32" t="s">
        <v>31</v>
      </c>
    </row>
    <row r="33" spans="4:49" ht="12.75" customHeight="1">
      <c r="E33" s="70"/>
      <c r="F33" s="32"/>
      <c r="G33" s="30"/>
      <c r="H33" s="32"/>
      <c r="I33" s="30" t="s">
        <v>13</v>
      </c>
      <c r="J33" s="32"/>
      <c r="K33" s="30" t="s">
        <v>13</v>
      </c>
      <c r="L33" s="32"/>
      <c r="M33" s="30" t="s">
        <v>13</v>
      </c>
      <c r="N33" s="32"/>
      <c r="O33" s="30" t="s">
        <v>13</v>
      </c>
      <c r="P33" s="32"/>
      <c r="Q33" s="30" t="s">
        <v>13</v>
      </c>
      <c r="R33" s="32"/>
      <c r="S33" s="30" t="s">
        <v>13</v>
      </c>
      <c r="T33" s="32"/>
      <c r="U33" s="30" t="s">
        <v>13</v>
      </c>
      <c r="V33" s="32"/>
      <c r="W33" s="29" t="s">
        <v>13</v>
      </c>
      <c r="X33" s="32"/>
      <c r="Y33" s="30" t="s">
        <v>13</v>
      </c>
      <c r="Z33" s="32"/>
      <c r="AA33" s="30" t="s">
        <v>13</v>
      </c>
      <c r="AB33" s="32"/>
      <c r="AC33" s="30" t="s">
        <v>13</v>
      </c>
      <c r="AD33" s="32"/>
      <c r="AE33" s="30" t="s">
        <v>13</v>
      </c>
      <c r="AF33" s="32"/>
      <c r="AG33" s="30" t="s">
        <v>13</v>
      </c>
      <c r="AH33" s="32"/>
      <c r="AI33" s="30"/>
      <c r="AJ33" s="32"/>
      <c r="AK33" s="30"/>
      <c r="AL33" s="32"/>
      <c r="AM33" s="30"/>
      <c r="AN33" s="32"/>
      <c r="AO33" s="30"/>
      <c r="AP33" s="32"/>
      <c r="AR33" s="32"/>
      <c r="AS33" s="32"/>
      <c r="AT33" s="32"/>
      <c r="AU33" s="32"/>
      <c r="AV33" s="32"/>
      <c r="AW33" s="32"/>
    </row>
    <row r="34" spans="4:49" ht="12.75" customHeight="1">
      <c r="D34" s="90" t="s">
        <v>150</v>
      </c>
      <c r="E34" s="90"/>
      <c r="F34" s="29">
        <v>451376</v>
      </c>
      <c r="G34" s="30"/>
      <c r="H34" s="29">
        <v>355223.79100000003</v>
      </c>
      <c r="I34" s="30" t="s">
        <v>13</v>
      </c>
      <c r="J34" s="29">
        <v>459412.51120000402</v>
      </c>
      <c r="K34" s="30" t="s">
        <v>13</v>
      </c>
      <c r="L34" s="29">
        <v>371467.45369999699</v>
      </c>
      <c r="M34" s="30" t="s">
        <v>13</v>
      </c>
      <c r="N34" s="29">
        <v>365931.61799999798</v>
      </c>
      <c r="O34" s="30" t="s">
        <v>13</v>
      </c>
      <c r="P34" s="29">
        <v>303384.56350000098</v>
      </c>
      <c r="Q34" s="30" t="s">
        <v>13</v>
      </c>
      <c r="R34" s="29">
        <v>275910.54330000503</v>
      </c>
      <c r="S34" s="30" t="s">
        <v>13</v>
      </c>
      <c r="T34" s="29">
        <v>341138.23290000099</v>
      </c>
      <c r="U34" s="30" t="s">
        <v>13</v>
      </c>
      <c r="V34" s="29">
        <v>290180.00265748199</v>
      </c>
      <c r="W34" s="29" t="s">
        <v>13</v>
      </c>
      <c r="X34" s="29">
        <v>357462.09379395901</v>
      </c>
      <c r="Y34" s="30" t="s">
        <v>13</v>
      </c>
      <c r="Z34" s="29">
        <v>340553.57239726803</v>
      </c>
      <c r="AA34" s="30" t="s">
        <v>13</v>
      </c>
      <c r="AB34" s="29">
        <v>319840.61424321798</v>
      </c>
      <c r="AC34" s="30" t="s">
        <v>13</v>
      </c>
      <c r="AD34" s="29">
        <v>196281.99352307199</v>
      </c>
      <c r="AE34" s="30" t="s">
        <v>13</v>
      </c>
      <c r="AF34" s="29">
        <v>135801.96934468299</v>
      </c>
      <c r="AG34" s="30" t="s">
        <v>13</v>
      </c>
      <c r="AH34" s="29">
        <v>210718.72110217999</v>
      </c>
      <c r="AI34" s="30"/>
      <c r="AJ34" s="29">
        <v>158681</v>
      </c>
      <c r="AK34" s="30"/>
      <c r="AL34" s="29">
        <v>75782</v>
      </c>
      <c r="AM34" s="30"/>
      <c r="AN34" s="29">
        <v>66360</v>
      </c>
      <c r="AO34" s="30"/>
      <c r="AP34" s="29">
        <v>75162</v>
      </c>
      <c r="AR34" s="29">
        <v>53050</v>
      </c>
      <c r="AS34" s="29"/>
      <c r="AT34" s="29">
        <v>76631</v>
      </c>
      <c r="AU34" s="29"/>
      <c r="AV34" s="29">
        <v>81781</v>
      </c>
      <c r="AW34" s="29"/>
    </row>
    <row r="35" spans="4:49" ht="12.75" customHeight="1">
      <c r="D35" s="54"/>
      <c r="E35" s="71" t="s">
        <v>151</v>
      </c>
      <c r="F35" s="32">
        <v>151372.68960000001</v>
      </c>
      <c r="G35" s="30"/>
      <c r="H35" s="32">
        <v>114430.9503</v>
      </c>
      <c r="I35" s="30" t="s">
        <v>13</v>
      </c>
      <c r="J35" s="32">
        <v>142354.44279999999</v>
      </c>
      <c r="K35" s="30" t="s">
        <v>13</v>
      </c>
      <c r="L35" s="32">
        <v>115518.1738</v>
      </c>
      <c r="M35" s="30" t="s">
        <v>13</v>
      </c>
      <c r="N35" s="32">
        <v>147588.83600000001</v>
      </c>
      <c r="O35" s="30" t="s">
        <v>13</v>
      </c>
      <c r="P35" s="32">
        <v>130407.99920000001</v>
      </c>
      <c r="Q35" s="30" t="s">
        <v>13</v>
      </c>
      <c r="R35" s="32">
        <v>105256.817700001</v>
      </c>
      <c r="S35" s="30" t="s">
        <v>13</v>
      </c>
      <c r="T35" s="32">
        <v>136517.54389999999</v>
      </c>
      <c r="U35" s="30" t="s">
        <v>13</v>
      </c>
      <c r="V35" s="32">
        <v>114682.0649916</v>
      </c>
      <c r="W35" s="29" t="s">
        <v>13</v>
      </c>
      <c r="X35" s="32">
        <v>156476.98686787501</v>
      </c>
      <c r="Y35" s="30" t="s">
        <v>13</v>
      </c>
      <c r="Z35" s="32">
        <v>125036.366306863</v>
      </c>
      <c r="AA35" s="30" t="s">
        <v>13</v>
      </c>
      <c r="AB35" s="32">
        <v>112173.847466558</v>
      </c>
      <c r="AC35" s="30" t="s">
        <v>13</v>
      </c>
      <c r="AD35" s="32">
        <v>57381.8958346328</v>
      </c>
      <c r="AE35" s="30" t="s">
        <v>13</v>
      </c>
      <c r="AF35" s="32">
        <v>37363.3277552578</v>
      </c>
      <c r="AG35" s="30" t="s">
        <v>13</v>
      </c>
      <c r="AH35" s="32">
        <v>60670.801864045497</v>
      </c>
      <c r="AI35" s="30"/>
      <c r="AJ35" s="32">
        <v>50299</v>
      </c>
      <c r="AK35" s="30"/>
      <c r="AL35" s="32">
        <v>25654</v>
      </c>
      <c r="AM35" s="30"/>
      <c r="AN35" s="32">
        <v>22851</v>
      </c>
      <c r="AO35" s="30"/>
      <c r="AP35" s="32">
        <v>23868</v>
      </c>
      <c r="AR35" s="32">
        <v>13417</v>
      </c>
      <c r="AS35" s="32"/>
      <c r="AT35" s="32">
        <v>24914</v>
      </c>
      <c r="AU35" s="32"/>
      <c r="AV35" s="32">
        <v>21894</v>
      </c>
      <c r="AW35" s="32"/>
    </row>
    <row r="36" spans="4:49" ht="12.75" customHeight="1">
      <c r="E36" s="71" t="s">
        <v>152</v>
      </c>
      <c r="F36" s="32">
        <v>100324.2176</v>
      </c>
      <c r="G36" s="30"/>
      <c r="H36" s="32">
        <v>69549.219800000094</v>
      </c>
      <c r="I36" s="30" t="s">
        <v>13</v>
      </c>
      <c r="J36" s="32">
        <v>99232.727700000207</v>
      </c>
      <c r="K36" s="30" t="s">
        <v>13</v>
      </c>
      <c r="L36" s="32">
        <v>80069.810100000104</v>
      </c>
      <c r="M36" s="30" t="s">
        <v>13</v>
      </c>
      <c r="N36" s="32">
        <v>68535.169800000105</v>
      </c>
      <c r="O36" s="30" t="s">
        <v>13</v>
      </c>
      <c r="P36" s="32">
        <v>52839.4179</v>
      </c>
      <c r="Q36" s="30" t="s">
        <v>13</v>
      </c>
      <c r="R36" s="32">
        <v>44816.073400000001</v>
      </c>
      <c r="S36" s="30" t="s">
        <v>13</v>
      </c>
      <c r="T36" s="32">
        <v>53985.313499999997</v>
      </c>
      <c r="U36" s="30" t="s">
        <v>13</v>
      </c>
      <c r="V36" s="32">
        <v>42517.940789661101</v>
      </c>
      <c r="W36" s="29" t="s">
        <v>13</v>
      </c>
      <c r="X36" s="32">
        <v>49726.449260056797</v>
      </c>
      <c r="Y36" s="30" t="s">
        <v>13</v>
      </c>
      <c r="Z36" s="32">
        <v>57076.007468895703</v>
      </c>
      <c r="AA36" s="30" t="s">
        <v>13</v>
      </c>
      <c r="AB36" s="32">
        <v>51457.454374808498</v>
      </c>
      <c r="AC36" s="30" t="s">
        <v>13</v>
      </c>
      <c r="AD36" s="32">
        <v>34797.023871404199</v>
      </c>
      <c r="AE36" s="30" t="s">
        <v>13</v>
      </c>
      <c r="AF36" s="32">
        <v>25301.072144002999</v>
      </c>
      <c r="AG36" s="30" t="s">
        <v>13</v>
      </c>
      <c r="AH36" s="32">
        <v>42011.051036598597</v>
      </c>
      <c r="AI36" s="30"/>
      <c r="AJ36" s="32">
        <v>17019</v>
      </c>
      <c r="AK36" s="30"/>
      <c r="AL36" s="32">
        <v>9483</v>
      </c>
      <c r="AM36" s="30"/>
      <c r="AN36" s="32">
        <v>9348</v>
      </c>
      <c r="AO36" s="30"/>
      <c r="AP36" s="32">
        <v>9466</v>
      </c>
      <c r="AR36" s="32">
        <v>5090</v>
      </c>
      <c r="AS36" s="32"/>
      <c r="AT36" s="32">
        <v>9327</v>
      </c>
      <c r="AU36" s="32"/>
      <c r="AV36" s="32">
        <v>11393</v>
      </c>
      <c r="AW36" s="32"/>
    </row>
    <row r="37" spans="4:49" ht="12.75" customHeight="1">
      <c r="E37" s="71" t="s">
        <v>153</v>
      </c>
      <c r="F37" s="32">
        <v>78508.133199999997</v>
      </c>
      <c r="G37" s="30"/>
      <c r="H37" s="32">
        <v>67327.965400000001</v>
      </c>
      <c r="I37" s="30" t="s">
        <v>13</v>
      </c>
      <c r="J37" s="32">
        <v>89418.375899999999</v>
      </c>
      <c r="K37" s="30" t="s">
        <v>13</v>
      </c>
      <c r="L37" s="32">
        <v>65372.909400000201</v>
      </c>
      <c r="M37" s="30" t="s">
        <v>13</v>
      </c>
      <c r="N37" s="32">
        <v>57015.9899</v>
      </c>
      <c r="O37" s="30" t="s">
        <v>13</v>
      </c>
      <c r="P37" s="32">
        <v>46184.816200000103</v>
      </c>
      <c r="Q37" s="30" t="s">
        <v>13</v>
      </c>
      <c r="R37" s="32">
        <v>49327.605999999898</v>
      </c>
      <c r="S37" s="30" t="s">
        <v>13</v>
      </c>
      <c r="T37" s="32">
        <v>62450.090299999902</v>
      </c>
      <c r="U37" s="30" t="s">
        <v>13</v>
      </c>
      <c r="V37" s="32">
        <v>50854.592875054601</v>
      </c>
      <c r="W37" s="29" t="s">
        <v>13</v>
      </c>
      <c r="X37" s="32">
        <v>66053.639545224607</v>
      </c>
      <c r="Y37" s="30" t="s">
        <v>13</v>
      </c>
      <c r="Z37" s="32">
        <v>72050.465012953005</v>
      </c>
      <c r="AA37" s="30" t="s">
        <v>13</v>
      </c>
      <c r="AB37" s="32">
        <v>70872.403417985697</v>
      </c>
      <c r="AC37" s="30" t="s">
        <v>13</v>
      </c>
      <c r="AD37" s="32">
        <v>34966.806248805697</v>
      </c>
      <c r="AE37" s="30" t="s">
        <v>13</v>
      </c>
      <c r="AF37" s="32">
        <v>31487.583888386402</v>
      </c>
      <c r="AG37" s="30" t="s">
        <v>13</v>
      </c>
      <c r="AH37" s="32">
        <v>53686.740628948297</v>
      </c>
      <c r="AI37" s="30"/>
      <c r="AJ37" s="32">
        <v>39608</v>
      </c>
      <c r="AK37" s="30"/>
      <c r="AL37" s="32">
        <v>16451</v>
      </c>
      <c r="AM37" s="30"/>
      <c r="AN37" s="32">
        <v>13114</v>
      </c>
      <c r="AO37" s="30"/>
      <c r="AP37" s="32">
        <v>15799</v>
      </c>
      <c r="AR37" s="32">
        <v>12390</v>
      </c>
      <c r="AS37" s="32"/>
      <c r="AT37" s="32">
        <v>12737</v>
      </c>
      <c r="AU37" s="32"/>
      <c r="AV37" s="32">
        <v>16650</v>
      </c>
      <c r="AW37" s="32"/>
    </row>
    <row r="38" spans="4:49" ht="12.75" customHeight="1">
      <c r="E38" s="71" t="s">
        <v>154</v>
      </c>
      <c r="F38" s="32">
        <v>18680.741399999999</v>
      </c>
      <c r="G38" s="30"/>
      <c r="H38" s="32">
        <v>8889.9559000000008</v>
      </c>
      <c r="I38" s="30" t="s">
        <v>13</v>
      </c>
      <c r="J38" s="32">
        <v>21927.842400000001</v>
      </c>
      <c r="K38" s="30" t="s">
        <v>13</v>
      </c>
      <c r="L38" s="32">
        <v>17459.6168</v>
      </c>
      <c r="M38" s="30" t="s">
        <v>13</v>
      </c>
      <c r="N38" s="32">
        <v>16246.430200000001</v>
      </c>
      <c r="O38" s="30" t="s">
        <v>13</v>
      </c>
      <c r="P38" s="32">
        <v>8276.1399000000001</v>
      </c>
      <c r="Q38" s="30" t="s">
        <v>13</v>
      </c>
      <c r="R38" s="32">
        <v>11198.240900000001</v>
      </c>
      <c r="S38" s="30" t="s">
        <v>13</v>
      </c>
      <c r="T38" s="32">
        <v>10068.555200000001</v>
      </c>
      <c r="U38" s="30" t="s">
        <v>13</v>
      </c>
      <c r="V38" s="32">
        <v>11211.068146849801</v>
      </c>
      <c r="W38" s="29" t="s">
        <v>13</v>
      </c>
      <c r="X38" s="32">
        <v>9949.0447205596902</v>
      </c>
      <c r="Y38" s="30" t="s">
        <v>13</v>
      </c>
      <c r="Z38" s="32">
        <v>11561.517228004401</v>
      </c>
      <c r="AA38" s="30" t="s">
        <v>13</v>
      </c>
      <c r="AB38" s="32">
        <v>12598.977042078801</v>
      </c>
      <c r="AC38" s="30" t="s">
        <v>13</v>
      </c>
      <c r="AD38" s="32">
        <v>10090.0986837083</v>
      </c>
      <c r="AE38" s="30" t="s">
        <v>13</v>
      </c>
      <c r="AF38" s="32">
        <v>7509.15962881631</v>
      </c>
      <c r="AG38" s="30" t="s">
        <v>13</v>
      </c>
      <c r="AH38" s="32">
        <v>9706.8673910609705</v>
      </c>
      <c r="AI38" s="30"/>
      <c r="AJ38" s="32">
        <v>12429</v>
      </c>
      <c r="AK38" s="30"/>
      <c r="AL38" s="32">
        <v>4617</v>
      </c>
      <c r="AM38" s="30"/>
      <c r="AN38" s="32">
        <v>3638</v>
      </c>
      <c r="AO38" s="30"/>
      <c r="AP38" s="32">
        <v>6500</v>
      </c>
      <c r="AR38" s="32">
        <v>3534</v>
      </c>
      <c r="AS38" s="32"/>
      <c r="AT38" s="32">
        <v>4849</v>
      </c>
      <c r="AU38" s="32"/>
      <c r="AV38" s="32">
        <v>6012</v>
      </c>
      <c r="AW38" s="32"/>
    </row>
    <row r="39" spans="4:49" ht="12.75" customHeight="1">
      <c r="E39" s="71" t="s">
        <v>155</v>
      </c>
      <c r="F39" s="32">
        <v>41049.948600000003</v>
      </c>
      <c r="G39" s="30"/>
      <c r="H39" s="32">
        <v>36695.463400000001</v>
      </c>
      <c r="I39" s="30" t="s">
        <v>13</v>
      </c>
      <c r="J39" s="32">
        <v>35941.509599999998</v>
      </c>
      <c r="K39" s="30" t="s">
        <v>13</v>
      </c>
      <c r="L39" s="32">
        <v>32174.117600000001</v>
      </c>
      <c r="M39" s="30" t="s">
        <v>13</v>
      </c>
      <c r="N39" s="32">
        <v>32727.792000000001</v>
      </c>
      <c r="O39" s="30" t="s">
        <v>13</v>
      </c>
      <c r="P39" s="32">
        <v>30894.421900000001</v>
      </c>
      <c r="Q39" s="30" t="s">
        <v>13</v>
      </c>
      <c r="R39" s="32">
        <v>27840.945599999999</v>
      </c>
      <c r="S39" s="30" t="s">
        <v>13</v>
      </c>
      <c r="T39" s="32">
        <v>30322.626100000001</v>
      </c>
      <c r="U39" s="30" t="s">
        <v>13</v>
      </c>
      <c r="V39" s="32">
        <v>27237.372426476501</v>
      </c>
      <c r="W39" s="29" t="s">
        <v>13</v>
      </c>
      <c r="X39" s="32">
        <v>25409.907795921699</v>
      </c>
      <c r="Y39" s="30" t="s">
        <v>13</v>
      </c>
      <c r="Z39" s="32">
        <v>28267.2281439609</v>
      </c>
      <c r="AA39" s="30" t="s">
        <v>13</v>
      </c>
      <c r="AB39" s="32">
        <v>24978.610886054601</v>
      </c>
      <c r="AC39" s="30" t="s">
        <v>13</v>
      </c>
      <c r="AD39" s="32">
        <v>29355.027957744602</v>
      </c>
      <c r="AE39" s="30" t="s">
        <v>13</v>
      </c>
      <c r="AF39" s="32">
        <v>14756.343943822199</v>
      </c>
      <c r="AG39" s="30" t="s">
        <v>13</v>
      </c>
      <c r="AH39" s="32">
        <v>14392.5879890254</v>
      </c>
      <c r="AI39" s="30"/>
      <c r="AJ39" s="32">
        <v>9401</v>
      </c>
      <c r="AK39" s="30"/>
      <c r="AL39" s="32">
        <v>5158</v>
      </c>
      <c r="AM39" s="30"/>
      <c r="AN39" s="32">
        <v>6059</v>
      </c>
      <c r="AO39" s="30"/>
      <c r="AP39" s="32">
        <v>5577</v>
      </c>
      <c r="AR39" s="32">
        <v>5988</v>
      </c>
      <c r="AS39" s="32"/>
      <c r="AT39" s="32">
        <v>7035</v>
      </c>
      <c r="AU39" s="32"/>
      <c r="AV39" s="32">
        <v>11051</v>
      </c>
      <c r="AW39" s="32"/>
    </row>
    <row r="40" spans="4:49" ht="12.75" customHeight="1">
      <c r="E40" s="71" t="s">
        <v>156</v>
      </c>
      <c r="F40" s="32">
        <v>60125.451200000098</v>
      </c>
      <c r="G40" s="30"/>
      <c r="H40" s="32">
        <v>55180.636599999998</v>
      </c>
      <c r="I40" s="30" t="s">
        <v>13</v>
      </c>
      <c r="J40" s="32">
        <v>68930.919599999994</v>
      </c>
      <c r="K40" s="30" t="s">
        <v>13</v>
      </c>
      <c r="L40" s="32">
        <v>56273.709500000099</v>
      </c>
      <c r="M40" s="30" t="s">
        <v>13</v>
      </c>
      <c r="N40" s="32">
        <v>41681.482400000001</v>
      </c>
      <c r="O40" s="30" t="s">
        <v>13</v>
      </c>
      <c r="P40" s="32">
        <v>33522.877</v>
      </c>
      <c r="Q40" s="30" t="s">
        <v>13</v>
      </c>
      <c r="R40" s="32">
        <v>35867.307399999998</v>
      </c>
      <c r="S40" s="30" t="s">
        <v>13</v>
      </c>
      <c r="T40" s="32">
        <v>46101.862200000003</v>
      </c>
      <c r="U40" s="30" t="s">
        <v>13</v>
      </c>
      <c r="V40" s="32">
        <v>42637.046181899699</v>
      </c>
      <c r="W40" s="29" t="s">
        <v>13</v>
      </c>
      <c r="X40" s="32">
        <v>49062.699017063598</v>
      </c>
      <c r="Y40" s="30" t="s">
        <v>13</v>
      </c>
      <c r="Z40" s="32">
        <v>46139.115515978003</v>
      </c>
      <c r="AA40" s="30" t="s">
        <v>13</v>
      </c>
      <c r="AB40" s="32">
        <v>46936.629376149103</v>
      </c>
      <c r="AC40" s="30" t="s">
        <v>13</v>
      </c>
      <c r="AD40" s="32">
        <v>29667.8395250881</v>
      </c>
      <c r="AE40" s="30" t="s">
        <v>13</v>
      </c>
      <c r="AF40" s="32">
        <v>19253.750734400801</v>
      </c>
      <c r="AG40" s="30" t="s">
        <v>13</v>
      </c>
      <c r="AH40" s="32">
        <v>29989.776123956501</v>
      </c>
      <c r="AI40" s="30"/>
      <c r="AJ40" s="32">
        <v>29097</v>
      </c>
      <c r="AK40" s="30"/>
      <c r="AL40" s="32">
        <v>13632</v>
      </c>
      <c r="AM40" s="30"/>
      <c r="AN40" s="32">
        <v>10921</v>
      </c>
      <c r="AO40" s="30"/>
      <c r="AP40" s="32">
        <v>13042</v>
      </c>
      <c r="AR40" s="32">
        <v>11812</v>
      </c>
      <c r="AS40" s="32"/>
      <c r="AT40" s="32">
        <v>15989</v>
      </c>
      <c r="AU40" s="32"/>
      <c r="AV40" s="32">
        <v>14575</v>
      </c>
      <c r="AW40" s="32"/>
    </row>
    <row r="41" spans="4:49" ht="12.75" customHeight="1">
      <c r="E41" s="71" t="s">
        <v>62</v>
      </c>
      <c r="F41" s="32">
        <v>1314.8184000000001</v>
      </c>
      <c r="G41" s="30" t="s">
        <v>31</v>
      </c>
      <c r="H41" s="32">
        <v>3149.5996</v>
      </c>
      <c r="I41" s="30" t="s">
        <v>31</v>
      </c>
      <c r="J41" s="32">
        <v>1606.6931999999999</v>
      </c>
      <c r="K41" s="30" t="s">
        <v>31</v>
      </c>
      <c r="L41" s="32">
        <v>4599.1165000000001</v>
      </c>
      <c r="M41" s="30" t="s">
        <v>31</v>
      </c>
      <c r="N41" s="32">
        <v>2135.9177</v>
      </c>
      <c r="O41" s="30" t="s">
        <v>31</v>
      </c>
      <c r="P41" s="32">
        <v>1258.8914</v>
      </c>
      <c r="Q41" s="30" t="s">
        <v>31</v>
      </c>
      <c r="R41" s="32">
        <v>1603.5523000000001</v>
      </c>
      <c r="S41" s="30" t="s">
        <v>31</v>
      </c>
      <c r="T41" s="32">
        <v>1692.2417</v>
      </c>
      <c r="U41" s="30" t="s">
        <v>31</v>
      </c>
      <c r="V41" s="32">
        <v>1039.9172459424799</v>
      </c>
      <c r="W41" s="29" t="s">
        <v>31</v>
      </c>
      <c r="X41" s="32">
        <v>783.36658726409996</v>
      </c>
      <c r="Y41" s="30" t="s">
        <v>31</v>
      </c>
      <c r="Z41" s="32">
        <v>422.87272060723899</v>
      </c>
      <c r="AA41" s="30" t="s">
        <v>31</v>
      </c>
      <c r="AB41" s="32">
        <v>822.69167958176104</v>
      </c>
      <c r="AC41" s="30" t="s">
        <v>31</v>
      </c>
      <c r="AD41" s="32">
        <v>23.301401690774298</v>
      </c>
      <c r="AE41" s="30" t="s">
        <v>31</v>
      </c>
      <c r="AF41" s="32">
        <v>130.73124999999999</v>
      </c>
      <c r="AG41" s="30" t="s">
        <v>31</v>
      </c>
      <c r="AH41" s="32">
        <v>260.89606854578898</v>
      </c>
      <c r="AI41" s="30" t="s">
        <v>31</v>
      </c>
      <c r="AJ41" s="32">
        <v>828</v>
      </c>
      <c r="AK41" s="30" t="s">
        <v>31</v>
      </c>
      <c r="AL41" s="32">
        <v>787</v>
      </c>
      <c r="AM41" s="30" t="s">
        <v>31</v>
      </c>
      <c r="AN41" s="32">
        <v>429</v>
      </c>
      <c r="AO41" s="30" t="s">
        <v>31</v>
      </c>
      <c r="AP41" s="32">
        <v>910</v>
      </c>
      <c r="AR41" s="32">
        <v>820</v>
      </c>
      <c r="AS41" s="32" t="s">
        <v>31</v>
      </c>
      <c r="AT41" s="32">
        <v>1780</v>
      </c>
      <c r="AU41" s="32" t="s">
        <v>31</v>
      </c>
      <c r="AV41" s="32">
        <v>205</v>
      </c>
      <c r="AW41" s="32" t="s">
        <v>31</v>
      </c>
    </row>
    <row r="42" spans="4:49" ht="12.75" customHeight="1">
      <c r="F42" s="32"/>
      <c r="G42" s="30"/>
      <c r="H42" s="32"/>
      <c r="I42" s="30" t="s">
        <v>13</v>
      </c>
      <c r="J42" s="32"/>
      <c r="K42" s="30" t="s">
        <v>13</v>
      </c>
      <c r="L42" s="32"/>
      <c r="M42" s="30" t="s">
        <v>13</v>
      </c>
      <c r="N42" s="32"/>
      <c r="O42" s="30" t="s">
        <v>13</v>
      </c>
      <c r="P42" s="32"/>
      <c r="Q42" s="30" t="s">
        <v>13</v>
      </c>
      <c r="R42" s="32"/>
      <c r="S42" s="30" t="s">
        <v>13</v>
      </c>
      <c r="T42" s="32"/>
      <c r="U42" s="30" t="s">
        <v>13</v>
      </c>
      <c r="V42" s="32"/>
      <c r="W42" s="29" t="s">
        <v>13</v>
      </c>
      <c r="X42" s="32"/>
      <c r="Y42" s="30" t="s">
        <v>13</v>
      </c>
      <c r="Z42" s="32"/>
      <c r="AA42" s="30" t="s">
        <v>13</v>
      </c>
      <c r="AB42" s="32"/>
      <c r="AC42" s="30" t="s">
        <v>13</v>
      </c>
      <c r="AD42" s="32"/>
      <c r="AE42" s="30" t="s">
        <v>13</v>
      </c>
      <c r="AF42" s="32"/>
      <c r="AG42" s="30" t="s">
        <v>13</v>
      </c>
      <c r="AH42" s="32"/>
      <c r="AI42" s="30"/>
      <c r="AJ42" s="32"/>
      <c r="AK42" s="30"/>
      <c r="AL42" s="32"/>
      <c r="AM42" s="30"/>
      <c r="AN42" s="32"/>
      <c r="AO42" s="30"/>
      <c r="AP42" s="32"/>
      <c r="AR42" s="32"/>
      <c r="AS42" s="32"/>
      <c r="AT42" s="32"/>
      <c r="AU42" s="32"/>
      <c r="AV42" s="32"/>
      <c r="AW42" s="32"/>
    </row>
    <row r="43" spans="4:49" ht="12.75" customHeight="1">
      <c r="D43" s="90" t="s">
        <v>157</v>
      </c>
      <c r="E43" s="90"/>
      <c r="F43" s="29">
        <v>451376</v>
      </c>
      <c r="G43" s="30"/>
      <c r="H43" s="29">
        <v>355223.79100000003</v>
      </c>
      <c r="I43" s="30" t="s">
        <v>13</v>
      </c>
      <c r="J43" s="29">
        <v>459412.51120000402</v>
      </c>
      <c r="K43" s="30" t="s">
        <v>13</v>
      </c>
      <c r="L43" s="29">
        <v>371467.45369999699</v>
      </c>
      <c r="M43" s="30" t="s">
        <v>13</v>
      </c>
      <c r="N43" s="29">
        <v>365931.61799999798</v>
      </c>
      <c r="O43" s="30" t="s">
        <v>13</v>
      </c>
      <c r="P43" s="29">
        <v>303384.56350000098</v>
      </c>
      <c r="Q43" s="30" t="s">
        <v>13</v>
      </c>
      <c r="R43" s="29">
        <v>275910.54330000503</v>
      </c>
      <c r="S43" s="30" t="s">
        <v>13</v>
      </c>
      <c r="T43" s="29">
        <v>341138.23290000099</v>
      </c>
      <c r="U43" s="30" t="s">
        <v>13</v>
      </c>
      <c r="V43" s="29">
        <v>290180.00265748199</v>
      </c>
      <c r="W43" s="29" t="s">
        <v>13</v>
      </c>
      <c r="X43" s="29">
        <v>357462.09379395901</v>
      </c>
      <c r="Y43" s="30" t="s">
        <v>13</v>
      </c>
      <c r="Z43" s="29">
        <v>340553.57239726803</v>
      </c>
      <c r="AA43" s="30" t="s">
        <v>13</v>
      </c>
      <c r="AB43" s="29">
        <v>319840.61424321798</v>
      </c>
      <c r="AC43" s="30" t="s">
        <v>13</v>
      </c>
      <c r="AD43" s="29">
        <v>196281.99352307199</v>
      </c>
      <c r="AE43" s="30" t="s">
        <v>13</v>
      </c>
      <c r="AF43" s="29">
        <v>135801.96934468299</v>
      </c>
      <c r="AG43" s="30" t="s">
        <v>13</v>
      </c>
      <c r="AH43" s="29">
        <v>210718.72110217999</v>
      </c>
      <c r="AI43" s="30"/>
      <c r="AJ43" s="29">
        <v>158680.81743694399</v>
      </c>
      <c r="AK43" s="30"/>
      <c r="AL43" s="29">
        <v>75782</v>
      </c>
      <c r="AM43" s="30"/>
      <c r="AN43" s="29">
        <v>66361</v>
      </c>
      <c r="AO43" s="30"/>
      <c r="AP43" s="29">
        <v>75162</v>
      </c>
      <c r="AR43" s="29">
        <v>53050</v>
      </c>
      <c r="AS43" s="29"/>
      <c r="AT43" s="29">
        <v>76632</v>
      </c>
      <c r="AU43" s="29"/>
      <c r="AV43" s="29">
        <v>81781</v>
      </c>
      <c r="AW43" s="29"/>
    </row>
    <row r="44" spans="4:49" ht="12.75" customHeight="1">
      <c r="E44" s="70" t="s">
        <v>158</v>
      </c>
      <c r="F44" s="32">
        <v>298645.11009999999</v>
      </c>
      <c r="G44" s="30"/>
      <c r="H44" s="32">
        <v>223346.0993</v>
      </c>
      <c r="I44" s="30" t="s">
        <v>13</v>
      </c>
      <c r="J44" s="32">
        <v>318290.72330000298</v>
      </c>
      <c r="K44" s="30" t="s">
        <v>13</v>
      </c>
      <c r="L44" s="32">
        <v>257193.75199999899</v>
      </c>
      <c r="M44" s="30" t="s">
        <v>13</v>
      </c>
      <c r="N44" s="32">
        <v>242644.01519999999</v>
      </c>
      <c r="O44" s="30" t="s">
        <v>13</v>
      </c>
      <c r="P44" s="32">
        <v>194605.90520000001</v>
      </c>
      <c r="Q44" s="30" t="s">
        <v>13</v>
      </c>
      <c r="R44" s="32">
        <v>211990.92440000101</v>
      </c>
      <c r="S44" s="30" t="s">
        <v>13</v>
      </c>
      <c r="T44" s="32">
        <v>270694.72080000199</v>
      </c>
      <c r="U44" s="30" t="s">
        <v>13</v>
      </c>
      <c r="V44" s="32">
        <v>232247.11514123401</v>
      </c>
      <c r="W44" s="29" t="s">
        <v>13</v>
      </c>
      <c r="X44" s="32">
        <v>282129.62593528599</v>
      </c>
      <c r="Y44" s="30" t="s">
        <v>13</v>
      </c>
      <c r="Z44" s="32">
        <v>257483.068784217</v>
      </c>
      <c r="AA44" s="30" t="s">
        <v>13</v>
      </c>
      <c r="AB44" s="32">
        <v>241255.049714297</v>
      </c>
      <c r="AC44" s="30" t="s">
        <v>13</v>
      </c>
      <c r="AD44" s="32">
        <v>137954.02099029699</v>
      </c>
      <c r="AE44" s="30" t="s">
        <v>13</v>
      </c>
      <c r="AF44" s="32">
        <v>80851.124524870102</v>
      </c>
      <c r="AG44" s="30" t="s">
        <v>13</v>
      </c>
      <c r="AH44" s="32">
        <v>127033.579797837</v>
      </c>
      <c r="AI44" s="30"/>
      <c r="AJ44" s="32">
        <v>85936.902952324701</v>
      </c>
      <c r="AK44" s="30"/>
      <c r="AL44" s="32">
        <v>40419</v>
      </c>
      <c r="AM44" s="30"/>
      <c r="AN44" s="32">
        <v>37429</v>
      </c>
      <c r="AO44" s="30"/>
      <c r="AP44" s="32">
        <v>42555</v>
      </c>
      <c r="AR44" s="32">
        <v>30345</v>
      </c>
      <c r="AS44" s="32"/>
      <c r="AT44" s="32">
        <v>47038</v>
      </c>
      <c r="AU44" s="32"/>
      <c r="AV44" s="32">
        <v>53639</v>
      </c>
      <c r="AW44" s="32"/>
    </row>
    <row r="45" spans="4:49" ht="12.75" customHeight="1">
      <c r="E45" s="70" t="s">
        <v>159</v>
      </c>
      <c r="F45" s="32">
        <v>77570.156999999803</v>
      </c>
      <c r="G45" s="30"/>
      <c r="H45" s="32">
        <v>66853.578599999993</v>
      </c>
      <c r="I45" s="30" t="s">
        <v>13</v>
      </c>
      <c r="J45" s="32">
        <v>80360.923899999994</v>
      </c>
      <c r="K45" s="30" t="s">
        <v>13</v>
      </c>
      <c r="L45" s="32">
        <v>59201.969800000203</v>
      </c>
      <c r="M45" s="30" t="s">
        <v>13</v>
      </c>
      <c r="N45" s="32">
        <v>47322.111700000001</v>
      </c>
      <c r="O45" s="30" t="s">
        <v>13</v>
      </c>
      <c r="P45" s="32">
        <v>60095.195300000101</v>
      </c>
      <c r="Q45" s="30" t="s">
        <v>13</v>
      </c>
      <c r="R45" s="32">
        <v>35244.897799999999</v>
      </c>
      <c r="S45" s="30" t="s">
        <v>13</v>
      </c>
      <c r="T45" s="32">
        <v>34841.557399999998</v>
      </c>
      <c r="U45" s="30" t="s">
        <v>13</v>
      </c>
      <c r="V45" s="32">
        <v>29065.119819821801</v>
      </c>
      <c r="W45" s="29" t="s">
        <v>13</v>
      </c>
      <c r="X45" s="32">
        <v>40704.855828632601</v>
      </c>
      <c r="Y45" s="30" t="s">
        <v>13</v>
      </c>
      <c r="Z45" s="32">
        <v>41521.440994368299</v>
      </c>
      <c r="AA45" s="30" t="s">
        <v>13</v>
      </c>
      <c r="AB45" s="32">
        <v>38826.250480936797</v>
      </c>
      <c r="AC45" s="30" t="s">
        <v>13</v>
      </c>
      <c r="AD45" s="32">
        <v>36107.770388097</v>
      </c>
      <c r="AE45" s="30" t="s">
        <v>13</v>
      </c>
      <c r="AF45" s="32">
        <v>34168.283027022102</v>
      </c>
      <c r="AG45" s="30" t="s">
        <v>13</v>
      </c>
      <c r="AH45" s="32">
        <v>50603.905083267899</v>
      </c>
      <c r="AI45" s="30"/>
      <c r="AJ45" s="32">
        <v>40003.811449020301</v>
      </c>
      <c r="AK45" s="30"/>
      <c r="AL45" s="32">
        <v>18507</v>
      </c>
      <c r="AM45" s="30"/>
      <c r="AN45" s="32">
        <v>13814</v>
      </c>
      <c r="AO45" s="30"/>
      <c r="AP45" s="32">
        <v>20871</v>
      </c>
      <c r="AR45" s="32">
        <v>13125</v>
      </c>
      <c r="AS45" s="32"/>
      <c r="AT45" s="32">
        <v>16749</v>
      </c>
      <c r="AU45" s="32"/>
      <c r="AV45" s="32">
        <v>14216</v>
      </c>
      <c r="AW45" s="32"/>
    </row>
    <row r="46" spans="4:49" ht="12.75" customHeight="1">
      <c r="E46" s="70" t="s">
        <v>160</v>
      </c>
      <c r="F46" s="32">
        <v>46667.0461</v>
      </c>
      <c r="G46" s="30"/>
      <c r="H46" s="32">
        <v>35573.305099999998</v>
      </c>
      <c r="I46" s="30" t="s">
        <v>13</v>
      </c>
      <c r="J46" s="32">
        <v>37811.774700000002</v>
      </c>
      <c r="K46" s="30" t="s">
        <v>13</v>
      </c>
      <c r="L46" s="32">
        <v>35905.071100000001</v>
      </c>
      <c r="M46" s="30" t="s">
        <v>13</v>
      </c>
      <c r="N46" s="32">
        <v>56229.9398</v>
      </c>
      <c r="O46" s="30" t="s">
        <v>13</v>
      </c>
      <c r="P46" s="32">
        <v>38409.9902</v>
      </c>
      <c r="Q46" s="30" t="s">
        <v>13</v>
      </c>
      <c r="R46" s="32">
        <v>21309.396499999999</v>
      </c>
      <c r="S46" s="30" t="s">
        <v>13</v>
      </c>
      <c r="T46" s="32">
        <v>24139.155599999998</v>
      </c>
      <c r="U46" s="30" t="s">
        <v>13</v>
      </c>
      <c r="V46" s="32">
        <v>20267.803595421199</v>
      </c>
      <c r="W46" s="29" t="s">
        <v>13</v>
      </c>
      <c r="X46" s="32">
        <v>25158.546739465699</v>
      </c>
      <c r="Y46" s="30" t="s">
        <v>13</v>
      </c>
      <c r="Z46" s="32">
        <v>28908.640665084298</v>
      </c>
      <c r="AA46" s="30" t="s">
        <v>13</v>
      </c>
      <c r="AB46" s="32">
        <v>29620.074260997899</v>
      </c>
      <c r="AC46" s="30" t="s">
        <v>13</v>
      </c>
      <c r="AD46" s="32">
        <v>17210.258347654199</v>
      </c>
      <c r="AE46" s="30" t="s">
        <v>13</v>
      </c>
      <c r="AF46" s="32">
        <v>15297.3645327016</v>
      </c>
      <c r="AG46" s="30" t="s">
        <v>13</v>
      </c>
      <c r="AH46" s="32">
        <v>25136.8029172526</v>
      </c>
      <c r="AI46" s="30"/>
      <c r="AJ46" s="32">
        <v>22793.757584854699</v>
      </c>
      <c r="AK46" s="30"/>
      <c r="AL46" s="32">
        <v>11334</v>
      </c>
      <c r="AM46" s="30"/>
      <c r="AN46" s="32">
        <v>9806</v>
      </c>
      <c r="AO46" s="30"/>
      <c r="AP46" s="32">
        <v>8138</v>
      </c>
      <c r="AR46" s="32">
        <v>6059</v>
      </c>
      <c r="AS46" s="32"/>
      <c r="AT46" s="32">
        <v>8720</v>
      </c>
      <c r="AU46" s="32"/>
      <c r="AV46" s="32">
        <v>8900</v>
      </c>
      <c r="AW46" s="32"/>
    </row>
    <row r="47" spans="4:49" ht="12.75" customHeight="1">
      <c r="E47" s="70" t="s">
        <v>161</v>
      </c>
      <c r="F47" s="32">
        <v>3863.8537999999999</v>
      </c>
      <c r="G47" s="30" t="s">
        <v>31</v>
      </c>
      <c r="H47" s="32">
        <v>5421.0419000000002</v>
      </c>
      <c r="I47" s="30" t="s">
        <v>13</v>
      </c>
      <c r="J47" s="32">
        <v>1571.2992999999999</v>
      </c>
      <c r="K47" s="30" t="s">
        <v>31</v>
      </c>
      <c r="L47" s="32">
        <v>1185.6797999999999</v>
      </c>
      <c r="M47" s="30" t="s">
        <v>31</v>
      </c>
      <c r="N47" s="32">
        <v>978.02</v>
      </c>
      <c r="O47" s="30" t="s">
        <v>31</v>
      </c>
      <c r="P47" s="32">
        <v>424.86689999999999</v>
      </c>
      <c r="Q47" s="30" t="s">
        <v>31</v>
      </c>
      <c r="R47" s="32">
        <v>493.50709999999998</v>
      </c>
      <c r="S47" s="30" t="s">
        <v>31</v>
      </c>
      <c r="T47" s="32">
        <v>3137.9503</v>
      </c>
      <c r="U47" s="30" t="s">
        <v>31</v>
      </c>
      <c r="V47" s="32">
        <v>1220.14271444172</v>
      </c>
      <c r="W47" s="29" t="s">
        <v>31</v>
      </c>
      <c r="X47" s="32">
        <v>708.17370258236099</v>
      </c>
      <c r="Y47" s="30" t="s">
        <v>31</v>
      </c>
      <c r="Z47" s="32">
        <v>2772.0560189309699</v>
      </c>
      <c r="AA47" s="30" t="s">
        <v>13</v>
      </c>
      <c r="AB47" s="32">
        <v>1863.6032365444701</v>
      </c>
      <c r="AC47" s="30" t="s">
        <v>13</v>
      </c>
      <c r="AD47" s="32">
        <v>1374.2694852104801</v>
      </c>
      <c r="AE47" s="30" t="s">
        <v>13</v>
      </c>
      <c r="AF47" s="32">
        <v>2842.5073302926198</v>
      </c>
      <c r="AG47" s="30" t="s">
        <v>13</v>
      </c>
      <c r="AH47" s="32">
        <v>2441.2941937607702</v>
      </c>
      <c r="AI47" s="30"/>
      <c r="AJ47" s="32">
        <v>5623.8418640907703</v>
      </c>
      <c r="AK47" s="30"/>
      <c r="AL47" s="32">
        <v>2689</v>
      </c>
      <c r="AM47" s="30"/>
      <c r="AN47" s="32">
        <v>2719</v>
      </c>
      <c r="AO47" s="30"/>
      <c r="AP47" s="32">
        <v>1489</v>
      </c>
      <c r="AR47" s="32">
        <v>1559</v>
      </c>
      <c r="AS47" s="32"/>
      <c r="AT47" s="32">
        <v>963</v>
      </c>
      <c r="AU47" s="32" t="s">
        <v>31</v>
      </c>
      <c r="AV47" s="32">
        <v>2601</v>
      </c>
      <c r="AW47" s="32"/>
    </row>
    <row r="48" spans="4:49" ht="12.75" customHeight="1">
      <c r="E48" s="70" t="s">
        <v>162</v>
      </c>
      <c r="F48" s="32">
        <v>21454.1715</v>
      </c>
      <c r="G48" s="30"/>
      <c r="H48" s="32">
        <v>19497.7575</v>
      </c>
      <c r="I48" s="30" t="s">
        <v>13</v>
      </c>
      <c r="J48" s="32">
        <v>14661.972299999999</v>
      </c>
      <c r="K48" s="30" t="s">
        <v>13</v>
      </c>
      <c r="L48" s="32">
        <v>10185.067499999999</v>
      </c>
      <c r="M48" s="30" t="s">
        <v>13</v>
      </c>
      <c r="N48" s="32">
        <v>14028.928099999999</v>
      </c>
      <c r="O48" s="30" t="s">
        <v>13</v>
      </c>
      <c r="P48" s="32">
        <v>7274.0077000000001</v>
      </c>
      <c r="Q48" s="30" t="s">
        <v>13</v>
      </c>
      <c r="R48" s="32">
        <v>4844.4142000000002</v>
      </c>
      <c r="S48" s="30" t="s">
        <v>13</v>
      </c>
      <c r="T48" s="32">
        <v>5935.5592999999999</v>
      </c>
      <c r="U48" s="30" t="s">
        <v>13</v>
      </c>
      <c r="V48" s="32">
        <v>5555.7997533407197</v>
      </c>
      <c r="W48" s="29" t="s">
        <v>13</v>
      </c>
      <c r="X48" s="32">
        <v>7156.9033385483599</v>
      </c>
      <c r="Y48" s="30" t="s">
        <v>13</v>
      </c>
      <c r="Z48" s="32">
        <v>7980.0185503540797</v>
      </c>
      <c r="AA48" s="30" t="s">
        <v>13</v>
      </c>
      <c r="AB48" s="32">
        <v>7795.9768560170296</v>
      </c>
      <c r="AC48" s="30" t="s">
        <v>13</v>
      </c>
      <c r="AD48" s="32">
        <v>3358.2608690525099</v>
      </c>
      <c r="AE48" s="30" t="s">
        <v>13</v>
      </c>
      <c r="AF48" s="32">
        <v>2066.87707899719</v>
      </c>
      <c r="AG48" s="30" t="s">
        <v>13</v>
      </c>
      <c r="AH48" s="32">
        <v>5145.4173584228802</v>
      </c>
      <c r="AI48" s="30"/>
      <c r="AJ48" s="32">
        <v>3261.0523891703701</v>
      </c>
      <c r="AK48" s="30"/>
      <c r="AL48" s="32">
        <v>2191</v>
      </c>
      <c r="AM48" s="30"/>
      <c r="AN48" s="32">
        <v>1910</v>
      </c>
      <c r="AO48" s="30"/>
      <c r="AP48" s="32">
        <v>1397</v>
      </c>
      <c r="AR48" s="32">
        <v>1363</v>
      </c>
      <c r="AS48" s="32"/>
      <c r="AT48" s="32">
        <v>2157</v>
      </c>
      <c r="AU48" s="32" t="s">
        <v>31</v>
      </c>
      <c r="AV48" s="32">
        <v>1724</v>
      </c>
      <c r="AW48" s="32"/>
    </row>
    <row r="49" spans="1:49" ht="12.75" customHeight="1">
      <c r="E49" s="70" t="s">
        <v>163</v>
      </c>
      <c r="F49" s="32">
        <v>659.16729999999995</v>
      </c>
      <c r="G49" s="30" t="s">
        <v>31</v>
      </c>
      <c r="H49" s="32">
        <v>2328.7280000000001</v>
      </c>
      <c r="I49" s="30" t="s">
        <v>31</v>
      </c>
      <c r="J49" s="32">
        <v>3899.4126999999999</v>
      </c>
      <c r="K49" s="30" t="s">
        <v>13</v>
      </c>
      <c r="L49" s="32">
        <v>2988.616</v>
      </c>
      <c r="M49" s="30" t="s">
        <v>13</v>
      </c>
      <c r="N49" s="32">
        <v>2086.0225999999998</v>
      </c>
      <c r="O49" s="30" t="s">
        <v>31</v>
      </c>
      <c r="P49" s="32">
        <v>496.80279999999999</v>
      </c>
      <c r="Q49" s="30" t="s">
        <v>31</v>
      </c>
      <c r="R49" s="32">
        <v>738.33600000000001</v>
      </c>
      <c r="S49" s="30" t="s">
        <v>31</v>
      </c>
      <c r="T49" s="32">
        <v>1075.7986000000001</v>
      </c>
      <c r="U49" s="30" t="s">
        <v>31</v>
      </c>
      <c r="V49" s="32">
        <v>522.97338728164198</v>
      </c>
      <c r="W49" s="29" t="s">
        <v>31</v>
      </c>
      <c r="X49" s="32">
        <v>455.93446717698902</v>
      </c>
      <c r="Y49" s="30" t="s">
        <v>31</v>
      </c>
      <c r="Z49" s="32">
        <v>1289.2073678711099</v>
      </c>
      <c r="AA49" s="30" t="s">
        <v>31</v>
      </c>
      <c r="AB49" s="32">
        <v>183.334001404953</v>
      </c>
      <c r="AC49" s="30" t="s">
        <v>31</v>
      </c>
      <c r="AD49" s="32">
        <v>138.12231213893199</v>
      </c>
      <c r="AE49" s="30" t="s">
        <v>31</v>
      </c>
      <c r="AF49" s="32">
        <v>335.97267958061701</v>
      </c>
      <c r="AG49" s="30" t="s">
        <v>31</v>
      </c>
      <c r="AH49" s="32">
        <v>0</v>
      </c>
      <c r="AI49" s="30"/>
      <c r="AJ49" s="32">
        <v>847.212939189086</v>
      </c>
      <c r="AK49" s="30" t="s">
        <v>31</v>
      </c>
      <c r="AL49" s="32">
        <v>599</v>
      </c>
      <c r="AM49" s="30" t="s">
        <v>31</v>
      </c>
      <c r="AN49" s="32">
        <v>478</v>
      </c>
      <c r="AO49" s="30" t="s">
        <v>31</v>
      </c>
      <c r="AP49" s="32">
        <v>390</v>
      </c>
      <c r="AQ49" s="16" t="s">
        <v>31</v>
      </c>
      <c r="AR49" s="32">
        <v>370</v>
      </c>
      <c r="AS49" s="32" t="s">
        <v>31</v>
      </c>
      <c r="AT49" s="32">
        <v>432</v>
      </c>
      <c r="AU49" s="32" t="s">
        <v>31</v>
      </c>
      <c r="AV49" s="32">
        <v>615</v>
      </c>
      <c r="AW49" s="32" t="s">
        <v>31</v>
      </c>
    </row>
    <row r="50" spans="1:49" ht="12.75" customHeight="1">
      <c r="E50" s="70" t="s">
        <v>62</v>
      </c>
      <c r="F50" s="32">
        <v>2516.4942000000001</v>
      </c>
      <c r="G50" s="30" t="s">
        <v>31</v>
      </c>
      <c r="H50" s="32">
        <v>2203.2806</v>
      </c>
      <c r="I50" s="30" t="s">
        <v>31</v>
      </c>
      <c r="J50" s="32">
        <v>2816.4050000000002</v>
      </c>
      <c r="K50" s="30" t="s">
        <v>31</v>
      </c>
      <c r="L50" s="32">
        <v>4807.2974999999997</v>
      </c>
      <c r="M50" s="30" t="s">
        <v>31</v>
      </c>
      <c r="N50" s="32">
        <v>2642.5805999999998</v>
      </c>
      <c r="O50" s="30" t="s">
        <v>31</v>
      </c>
      <c r="P50" s="32">
        <v>2077.7954</v>
      </c>
      <c r="Q50" s="30" t="s">
        <v>31</v>
      </c>
      <c r="R50" s="32">
        <v>1289.0672999999999</v>
      </c>
      <c r="S50" s="30" t="s">
        <v>31</v>
      </c>
      <c r="T50" s="32">
        <v>1313.4909</v>
      </c>
      <c r="U50" s="30" t="s">
        <v>31</v>
      </c>
      <c r="V50" s="32">
        <v>1301.04824594248</v>
      </c>
      <c r="W50" s="29" t="s">
        <v>31</v>
      </c>
      <c r="X50" s="32">
        <v>1148.0537822715701</v>
      </c>
      <c r="Y50" s="30" t="s">
        <v>31</v>
      </c>
      <c r="Z50" s="32">
        <v>599.14001643293204</v>
      </c>
      <c r="AA50" s="30" t="s">
        <v>31</v>
      </c>
      <c r="AB50" s="32">
        <v>296.32569302102399</v>
      </c>
      <c r="AC50" s="30" t="s">
        <v>31</v>
      </c>
      <c r="AD50" s="32">
        <v>139.29113062540901</v>
      </c>
      <c r="AE50" s="30" t="s">
        <v>31</v>
      </c>
      <c r="AF50" s="32">
        <v>239.840171220401</v>
      </c>
      <c r="AG50" s="30" t="s">
        <v>31</v>
      </c>
      <c r="AH50" s="32">
        <v>357.72175163900101</v>
      </c>
      <c r="AI50" s="30" t="s">
        <v>31</v>
      </c>
      <c r="AJ50" s="32">
        <v>214.23825829357199</v>
      </c>
      <c r="AK50" s="30" t="s">
        <v>31</v>
      </c>
      <c r="AL50" s="32">
        <v>43</v>
      </c>
      <c r="AM50" s="30" t="s">
        <v>31</v>
      </c>
      <c r="AN50" s="32">
        <v>205</v>
      </c>
      <c r="AO50" s="30" t="s">
        <v>31</v>
      </c>
      <c r="AP50" s="32">
        <v>321</v>
      </c>
      <c r="AQ50" s="16" t="s">
        <v>31</v>
      </c>
      <c r="AR50" s="32">
        <v>230</v>
      </c>
      <c r="AS50" s="32" t="s">
        <v>31</v>
      </c>
      <c r="AT50" s="32">
        <v>573</v>
      </c>
      <c r="AU50" s="32" t="s">
        <v>31</v>
      </c>
      <c r="AV50" s="32">
        <v>85</v>
      </c>
      <c r="AW50" s="32" t="s">
        <v>31</v>
      </c>
    </row>
    <row r="51" spans="1:49" ht="12.75" customHeight="1">
      <c r="F51" s="32"/>
      <c r="G51" s="30"/>
      <c r="H51" s="32"/>
      <c r="I51" s="30" t="s">
        <v>13</v>
      </c>
      <c r="J51" s="32"/>
      <c r="K51" s="30" t="s">
        <v>13</v>
      </c>
      <c r="L51" s="32"/>
      <c r="M51" s="30" t="s">
        <v>13</v>
      </c>
      <c r="N51" s="32"/>
      <c r="O51" s="30" t="s">
        <v>13</v>
      </c>
      <c r="P51" s="32"/>
      <c r="Q51" s="30" t="s">
        <v>13</v>
      </c>
      <c r="R51" s="32"/>
      <c r="S51" s="30" t="s">
        <v>13</v>
      </c>
      <c r="T51" s="32"/>
      <c r="U51" s="30" t="s">
        <v>13</v>
      </c>
      <c r="V51" s="32"/>
      <c r="W51" s="29" t="s">
        <v>13</v>
      </c>
      <c r="X51" s="32"/>
      <c r="Y51" s="30" t="s">
        <v>13</v>
      </c>
      <c r="Z51" s="32"/>
      <c r="AA51" s="30" t="s">
        <v>13</v>
      </c>
      <c r="AB51" s="32"/>
      <c r="AC51" s="30" t="s">
        <v>13</v>
      </c>
      <c r="AD51" s="32"/>
      <c r="AE51" s="30" t="s">
        <v>13</v>
      </c>
      <c r="AF51" s="32"/>
      <c r="AG51" s="30" t="s">
        <v>13</v>
      </c>
      <c r="AH51" s="32"/>
      <c r="AI51" s="30"/>
      <c r="AJ51" s="32"/>
      <c r="AK51" s="30"/>
      <c r="AL51" s="32"/>
      <c r="AM51" s="30"/>
      <c r="AN51" s="32"/>
      <c r="AO51" s="30"/>
      <c r="AP51" s="32"/>
      <c r="AR51" s="32"/>
      <c r="AS51" s="32"/>
      <c r="AT51" s="32"/>
      <c r="AU51" s="32"/>
      <c r="AV51" s="32"/>
      <c r="AW51" s="32"/>
    </row>
    <row r="52" spans="1:49" ht="12.75" customHeight="1">
      <c r="D52" s="91" t="s">
        <v>164</v>
      </c>
      <c r="E52" s="91"/>
      <c r="F52" s="29">
        <v>451376.00000000099</v>
      </c>
      <c r="G52" s="30"/>
      <c r="H52" s="29">
        <v>355223.79100000003</v>
      </c>
      <c r="I52" s="30" t="s">
        <v>13</v>
      </c>
      <c r="J52" s="29">
        <v>459412.51120000402</v>
      </c>
      <c r="K52" s="30" t="s">
        <v>13</v>
      </c>
      <c r="L52" s="29">
        <v>371467.45369999699</v>
      </c>
      <c r="M52" s="30" t="s">
        <v>13</v>
      </c>
      <c r="N52" s="29">
        <v>365931.61799999798</v>
      </c>
      <c r="O52" s="30" t="s">
        <v>13</v>
      </c>
      <c r="P52" s="29">
        <v>303384.56350000098</v>
      </c>
      <c r="Q52" s="30" t="s">
        <v>13</v>
      </c>
      <c r="R52" s="29">
        <v>275910.54330000503</v>
      </c>
      <c r="S52" s="30" t="s">
        <v>13</v>
      </c>
      <c r="T52" s="29">
        <v>341138.23290000099</v>
      </c>
      <c r="U52" s="30" t="s">
        <v>13</v>
      </c>
      <c r="V52" s="29">
        <v>290180.00265748199</v>
      </c>
      <c r="W52" s="29" t="s">
        <v>13</v>
      </c>
      <c r="X52" s="29">
        <v>357462.09379395901</v>
      </c>
      <c r="Y52" s="30" t="s">
        <v>13</v>
      </c>
      <c r="Z52" s="29">
        <v>340553.57239726803</v>
      </c>
      <c r="AA52" s="30" t="s">
        <v>13</v>
      </c>
      <c r="AB52" s="29">
        <v>319840.61424321798</v>
      </c>
      <c r="AC52" s="30" t="s">
        <v>13</v>
      </c>
      <c r="AD52" s="29">
        <v>196281.99352307199</v>
      </c>
      <c r="AE52" s="30" t="s">
        <v>13</v>
      </c>
      <c r="AF52" s="29">
        <v>135801.96934468299</v>
      </c>
      <c r="AG52" s="30" t="s">
        <v>13</v>
      </c>
      <c r="AH52" s="29">
        <v>210718.72110217999</v>
      </c>
      <c r="AI52" s="30"/>
      <c r="AJ52" s="29">
        <v>158681</v>
      </c>
      <c r="AK52" s="30"/>
      <c r="AL52" s="29">
        <v>75782</v>
      </c>
      <c r="AM52" s="30"/>
      <c r="AN52" s="29">
        <v>66360</v>
      </c>
      <c r="AO52" s="30"/>
      <c r="AP52" s="29">
        <v>75162</v>
      </c>
      <c r="AR52" s="29">
        <v>53050</v>
      </c>
      <c r="AS52" s="29"/>
      <c r="AT52" s="29">
        <v>76632</v>
      </c>
      <c r="AU52" s="29"/>
      <c r="AV52" s="29">
        <v>81781</v>
      </c>
      <c r="AW52" s="29"/>
    </row>
    <row r="53" spans="1:49" ht="12.75" customHeight="1">
      <c r="E53" s="70" t="s">
        <v>165</v>
      </c>
      <c r="F53" s="32">
        <v>25601</v>
      </c>
      <c r="G53" s="30"/>
      <c r="H53" s="32">
        <v>19330</v>
      </c>
      <c r="I53" s="30"/>
      <c r="J53" s="32">
        <v>15409</v>
      </c>
      <c r="K53" s="30"/>
      <c r="L53" s="32">
        <v>13090</v>
      </c>
      <c r="M53" s="30"/>
      <c r="N53" s="32">
        <v>15605</v>
      </c>
      <c r="O53" s="30"/>
      <c r="P53" s="32">
        <v>7599</v>
      </c>
      <c r="Q53" s="30"/>
      <c r="R53" s="32">
        <v>5258</v>
      </c>
      <c r="S53" s="30"/>
      <c r="T53" s="32">
        <v>5656</v>
      </c>
      <c r="U53" s="30"/>
      <c r="V53" s="32">
        <v>5756</v>
      </c>
      <c r="W53" s="29"/>
      <c r="X53" s="32">
        <v>8070</v>
      </c>
      <c r="Y53" s="30"/>
      <c r="Z53" s="32">
        <v>10116</v>
      </c>
      <c r="AA53" s="30"/>
      <c r="AB53" s="32">
        <v>9154</v>
      </c>
      <c r="AC53" s="30"/>
      <c r="AD53" s="32">
        <v>2980</v>
      </c>
      <c r="AE53" s="30"/>
      <c r="AF53" s="32">
        <v>2751</v>
      </c>
      <c r="AG53" s="30"/>
      <c r="AH53" s="32">
        <v>6107</v>
      </c>
      <c r="AI53" s="30"/>
      <c r="AJ53" s="32">
        <v>3566</v>
      </c>
      <c r="AK53" s="30"/>
      <c r="AL53" s="32">
        <v>2454</v>
      </c>
      <c r="AM53" s="30"/>
      <c r="AN53" s="32">
        <v>2342</v>
      </c>
      <c r="AO53" s="30"/>
      <c r="AP53" s="32">
        <v>1612</v>
      </c>
      <c r="AR53" s="32">
        <v>2059</v>
      </c>
      <c r="AS53" s="32"/>
      <c r="AT53" s="32">
        <v>4220</v>
      </c>
      <c r="AU53" s="32"/>
      <c r="AV53" s="32">
        <v>1735</v>
      </c>
      <c r="AW53" s="32" t="s">
        <v>31</v>
      </c>
    </row>
    <row r="54" spans="1:49" ht="12.75" customHeight="1">
      <c r="E54" s="70" t="s">
        <v>166</v>
      </c>
      <c r="F54" s="32">
        <v>81263</v>
      </c>
      <c r="G54" s="30"/>
      <c r="H54" s="32">
        <v>60299</v>
      </c>
      <c r="I54" s="30"/>
      <c r="J54" s="32">
        <v>74508</v>
      </c>
      <c r="K54" s="30"/>
      <c r="L54" s="32">
        <v>42520</v>
      </c>
      <c r="M54" s="30"/>
      <c r="N54" s="32">
        <v>39754</v>
      </c>
      <c r="O54" s="30"/>
      <c r="P54" s="32">
        <v>48580</v>
      </c>
      <c r="Q54" s="30"/>
      <c r="R54" s="32">
        <v>37055</v>
      </c>
      <c r="S54" s="30"/>
      <c r="T54" s="32">
        <v>46951</v>
      </c>
      <c r="U54" s="30"/>
      <c r="V54" s="32">
        <v>34671</v>
      </c>
      <c r="W54" s="29"/>
      <c r="X54" s="32">
        <v>45121</v>
      </c>
      <c r="Y54" s="30"/>
      <c r="Z54" s="32">
        <v>35015</v>
      </c>
      <c r="AA54" s="30"/>
      <c r="AB54" s="32">
        <v>22394</v>
      </c>
      <c r="AC54" s="30"/>
      <c r="AD54" s="32">
        <v>8453</v>
      </c>
      <c r="AE54" s="30"/>
      <c r="AF54" s="32">
        <v>6323</v>
      </c>
      <c r="AG54" s="30"/>
      <c r="AH54" s="32">
        <v>8479</v>
      </c>
      <c r="AI54" s="30"/>
      <c r="AJ54" s="32">
        <v>7386</v>
      </c>
      <c r="AK54" s="30"/>
      <c r="AL54" s="32">
        <v>4126</v>
      </c>
      <c r="AM54" s="30"/>
      <c r="AN54" s="32">
        <v>4914</v>
      </c>
      <c r="AO54" s="30"/>
      <c r="AP54" s="32">
        <v>4545</v>
      </c>
      <c r="AR54" s="32">
        <v>4053</v>
      </c>
      <c r="AS54" s="32"/>
      <c r="AT54" s="32">
        <v>6071</v>
      </c>
      <c r="AU54" s="32"/>
      <c r="AV54" s="32">
        <v>7362</v>
      </c>
      <c r="AW54" s="32"/>
    </row>
    <row r="55" spans="1:49" ht="12.75" customHeight="1">
      <c r="E55" s="70" t="s">
        <v>167</v>
      </c>
      <c r="F55" s="32">
        <v>245845</v>
      </c>
      <c r="G55" s="30"/>
      <c r="H55" s="32">
        <v>176198</v>
      </c>
      <c r="I55" s="30"/>
      <c r="J55" s="32">
        <v>217806</v>
      </c>
      <c r="K55" s="30"/>
      <c r="L55" s="32">
        <v>174682</v>
      </c>
      <c r="M55" s="30"/>
      <c r="N55" s="32">
        <v>156304</v>
      </c>
      <c r="O55" s="30"/>
      <c r="P55" s="32">
        <v>138604</v>
      </c>
      <c r="Q55" s="30"/>
      <c r="R55" s="32">
        <v>115552</v>
      </c>
      <c r="S55" s="30"/>
      <c r="T55" s="32">
        <v>119788</v>
      </c>
      <c r="U55" s="30"/>
      <c r="V55" s="32">
        <v>118980</v>
      </c>
      <c r="W55" s="29"/>
      <c r="X55" s="32">
        <v>148310</v>
      </c>
      <c r="Y55" s="30"/>
      <c r="Z55" s="32">
        <v>116880</v>
      </c>
      <c r="AA55" s="30"/>
      <c r="AB55" s="32">
        <v>102119</v>
      </c>
      <c r="AC55" s="30"/>
      <c r="AD55" s="32">
        <v>84836</v>
      </c>
      <c r="AE55" s="30"/>
      <c r="AF55" s="32">
        <v>68722</v>
      </c>
      <c r="AG55" s="30"/>
      <c r="AH55" s="32">
        <v>75483</v>
      </c>
      <c r="AI55" s="30"/>
      <c r="AJ55" s="32">
        <v>57153</v>
      </c>
      <c r="AK55" s="30"/>
      <c r="AL55" s="32">
        <v>26877</v>
      </c>
      <c r="AM55" s="30"/>
      <c r="AN55" s="32">
        <v>22662</v>
      </c>
      <c r="AO55" s="30"/>
      <c r="AP55" s="32">
        <v>25595</v>
      </c>
      <c r="AR55" s="32">
        <v>21476</v>
      </c>
      <c r="AS55" s="32"/>
      <c r="AT55" s="32">
        <v>31400</v>
      </c>
      <c r="AU55" s="32"/>
      <c r="AV55" s="32">
        <v>43386</v>
      </c>
      <c r="AW55" s="32"/>
    </row>
    <row r="56" spans="1:49" ht="12.75" customHeight="1">
      <c r="E56" s="70" t="s">
        <v>168</v>
      </c>
      <c r="F56" s="32">
        <v>49001</v>
      </c>
      <c r="G56" s="30"/>
      <c r="H56" s="32">
        <v>56458</v>
      </c>
      <c r="I56" s="30"/>
      <c r="J56" s="32">
        <v>79314</v>
      </c>
      <c r="K56" s="30"/>
      <c r="L56" s="32">
        <v>76775</v>
      </c>
      <c r="M56" s="30"/>
      <c r="N56" s="32">
        <v>77590</v>
      </c>
      <c r="O56" s="30"/>
      <c r="P56" s="32">
        <v>50365</v>
      </c>
      <c r="Q56" s="30"/>
      <c r="R56" s="32">
        <v>61670</v>
      </c>
      <c r="S56" s="30"/>
      <c r="T56" s="32">
        <v>88151</v>
      </c>
      <c r="U56" s="30"/>
      <c r="V56" s="32">
        <v>66625</v>
      </c>
      <c r="W56" s="29"/>
      <c r="X56" s="32">
        <v>68904</v>
      </c>
      <c r="Y56" s="30"/>
      <c r="Z56" s="32">
        <v>72725</v>
      </c>
      <c r="AA56" s="30"/>
      <c r="AB56" s="32">
        <v>71852</v>
      </c>
      <c r="AC56" s="30"/>
      <c r="AD56" s="32">
        <v>58247</v>
      </c>
      <c r="AE56" s="30"/>
      <c r="AF56" s="32">
        <v>39753</v>
      </c>
      <c r="AG56" s="30"/>
      <c r="AH56" s="32">
        <v>39793</v>
      </c>
      <c r="AI56" s="30"/>
      <c r="AJ56" s="32">
        <v>35563</v>
      </c>
      <c r="AK56" s="30"/>
      <c r="AL56" s="32">
        <v>20288</v>
      </c>
      <c r="AM56" s="30"/>
      <c r="AN56" s="32">
        <v>21924</v>
      </c>
      <c r="AO56" s="30"/>
      <c r="AP56" s="32">
        <v>25007</v>
      </c>
      <c r="AR56" s="32">
        <v>12559</v>
      </c>
      <c r="AS56" s="32"/>
      <c r="AT56" s="32">
        <v>16483</v>
      </c>
      <c r="AU56" s="32"/>
      <c r="AV56" s="32">
        <v>13157</v>
      </c>
      <c r="AW56" s="32"/>
    </row>
    <row r="57" spans="1:49" ht="12.75" customHeight="1">
      <c r="E57" s="70" t="s">
        <v>169</v>
      </c>
      <c r="F57" s="32">
        <v>22380</v>
      </c>
      <c r="G57" s="30"/>
      <c r="H57" s="32">
        <v>12537</v>
      </c>
      <c r="I57" s="30"/>
      <c r="J57" s="32">
        <v>28946</v>
      </c>
      <c r="K57" s="30"/>
      <c r="L57" s="32">
        <v>26684</v>
      </c>
      <c r="M57" s="30"/>
      <c r="N57" s="32">
        <v>23470</v>
      </c>
      <c r="O57" s="30"/>
      <c r="P57" s="32">
        <v>21383</v>
      </c>
      <c r="Q57" s="30"/>
      <c r="R57" s="32">
        <v>31026</v>
      </c>
      <c r="S57" s="30"/>
      <c r="T57" s="32">
        <v>27028</v>
      </c>
      <c r="U57" s="30"/>
      <c r="V57" s="32">
        <v>23506</v>
      </c>
      <c r="W57" s="29"/>
      <c r="X57" s="32">
        <v>31777</v>
      </c>
      <c r="Y57" s="30"/>
      <c r="Z57" s="32">
        <v>35265</v>
      </c>
      <c r="AA57" s="30"/>
      <c r="AB57" s="32">
        <v>33050</v>
      </c>
      <c r="AC57" s="30"/>
      <c r="AD57" s="32">
        <v>20285</v>
      </c>
      <c r="AE57" s="30"/>
      <c r="AF57" s="32">
        <v>12354</v>
      </c>
      <c r="AG57" s="30"/>
      <c r="AH57" s="32">
        <v>21901</v>
      </c>
      <c r="AI57" s="30"/>
      <c r="AJ57" s="32">
        <v>17847</v>
      </c>
      <c r="AK57" s="30"/>
      <c r="AL57" s="32">
        <v>13872</v>
      </c>
      <c r="AM57" s="30"/>
      <c r="AN57" s="32">
        <v>8548</v>
      </c>
      <c r="AO57" s="30"/>
      <c r="AP57" s="32">
        <v>11289</v>
      </c>
      <c r="AR57" s="32">
        <v>6281</v>
      </c>
      <c r="AS57" s="32"/>
      <c r="AT57" s="32">
        <v>8400</v>
      </c>
      <c r="AU57" s="32"/>
      <c r="AV57" s="32">
        <v>7342</v>
      </c>
      <c r="AW57" s="32"/>
    </row>
    <row r="58" spans="1:49" ht="12.75" customHeight="1">
      <c r="E58" s="70" t="s">
        <v>170</v>
      </c>
      <c r="F58" s="32">
        <v>18589</v>
      </c>
      <c r="G58" s="30"/>
      <c r="H58" s="32">
        <v>15836</v>
      </c>
      <c r="I58" s="30"/>
      <c r="J58" s="32">
        <v>11897</v>
      </c>
      <c r="K58" s="30"/>
      <c r="L58" s="32">
        <v>14140</v>
      </c>
      <c r="M58" s="30"/>
      <c r="N58" s="32">
        <v>14804</v>
      </c>
      <c r="O58" s="30"/>
      <c r="P58" s="32">
        <v>9666</v>
      </c>
      <c r="Q58" s="30"/>
      <c r="R58" s="32">
        <v>7502</v>
      </c>
      <c r="S58" s="30"/>
      <c r="T58" s="32">
        <v>33379</v>
      </c>
      <c r="U58" s="30"/>
      <c r="V58" s="32">
        <v>21587</v>
      </c>
      <c r="W58" s="29"/>
      <c r="X58" s="32">
        <v>28529</v>
      </c>
      <c r="Y58" s="30"/>
      <c r="Z58" s="32">
        <v>43619</v>
      </c>
      <c r="AA58" s="30"/>
      <c r="AB58" s="32">
        <v>53892</v>
      </c>
      <c r="AC58" s="30"/>
      <c r="AD58" s="32">
        <v>4845</v>
      </c>
      <c r="AE58" s="30"/>
      <c r="AF58" s="32">
        <v>2747</v>
      </c>
      <c r="AG58" s="30"/>
      <c r="AH58" s="32">
        <v>54004</v>
      </c>
      <c r="AI58" s="30"/>
      <c r="AJ58" s="32">
        <v>29925</v>
      </c>
      <c r="AK58" s="30"/>
      <c r="AL58" s="32">
        <v>4559</v>
      </c>
      <c r="AM58" s="30"/>
      <c r="AN58" s="32">
        <v>3736</v>
      </c>
      <c r="AO58" s="30"/>
      <c r="AP58" s="16">
        <v>3399</v>
      </c>
      <c r="AR58" s="16">
        <v>1830</v>
      </c>
      <c r="AT58" s="16">
        <v>3294</v>
      </c>
      <c r="AV58" s="16">
        <v>3700</v>
      </c>
    </row>
    <row r="59" spans="1:49" ht="12.75" customHeight="1">
      <c r="E59" s="70" t="s">
        <v>62</v>
      </c>
      <c r="F59" s="32">
        <v>8698</v>
      </c>
      <c r="G59" s="30"/>
      <c r="H59" s="32">
        <v>14565</v>
      </c>
      <c r="I59" s="30"/>
      <c r="J59" s="32">
        <v>31534</v>
      </c>
      <c r="K59" s="30"/>
      <c r="L59" s="32">
        <v>23576</v>
      </c>
      <c r="M59" s="30"/>
      <c r="N59" s="32">
        <v>38404</v>
      </c>
      <c r="O59" s="30"/>
      <c r="P59" s="32">
        <v>27187</v>
      </c>
      <c r="Q59" s="30"/>
      <c r="R59" s="32">
        <v>17847</v>
      </c>
      <c r="S59" s="30"/>
      <c r="T59" s="32">
        <v>20186</v>
      </c>
      <c r="U59" s="30"/>
      <c r="V59" s="32">
        <v>19055</v>
      </c>
      <c r="W59" s="29"/>
      <c r="X59" s="32">
        <v>26751</v>
      </c>
      <c r="Y59" s="30"/>
      <c r="Z59" s="32">
        <v>26932</v>
      </c>
      <c r="AA59" s="30"/>
      <c r="AB59" s="32">
        <v>27379</v>
      </c>
      <c r="AC59" s="30"/>
      <c r="AD59" s="32">
        <v>16637</v>
      </c>
      <c r="AE59" s="30"/>
      <c r="AF59" s="32">
        <v>3152</v>
      </c>
      <c r="AG59" s="30"/>
      <c r="AH59" s="32">
        <v>4953</v>
      </c>
      <c r="AI59" s="30"/>
      <c r="AJ59" s="32">
        <v>7240</v>
      </c>
      <c r="AK59" s="30"/>
      <c r="AL59" s="32">
        <v>3606</v>
      </c>
      <c r="AM59" s="30"/>
      <c r="AN59" s="32">
        <v>2235</v>
      </c>
      <c r="AO59" s="30"/>
      <c r="AP59" s="16">
        <v>3715</v>
      </c>
      <c r="AR59" s="16">
        <v>4792</v>
      </c>
      <c r="AT59" s="16">
        <v>6764</v>
      </c>
      <c r="AV59" s="16">
        <v>5099</v>
      </c>
    </row>
    <row r="60" spans="1:49" ht="12.75" customHeight="1">
      <c r="E60" s="70"/>
      <c r="F60" s="32"/>
      <c r="G60" s="30"/>
      <c r="H60" s="32"/>
      <c r="I60" s="30" t="s">
        <v>13</v>
      </c>
      <c r="J60" s="32"/>
      <c r="K60" s="30" t="s">
        <v>13</v>
      </c>
      <c r="L60" s="32"/>
      <c r="M60" s="30" t="s">
        <v>13</v>
      </c>
      <c r="N60" s="32"/>
      <c r="O60" s="30" t="s">
        <v>13</v>
      </c>
      <c r="P60" s="32"/>
      <c r="Q60" s="30" t="s">
        <v>13</v>
      </c>
      <c r="R60" s="32"/>
      <c r="S60" s="30" t="s">
        <v>13</v>
      </c>
      <c r="T60" s="32"/>
      <c r="U60" s="30" t="s">
        <v>13</v>
      </c>
      <c r="V60" s="32"/>
      <c r="W60" s="29" t="s">
        <v>13</v>
      </c>
      <c r="X60" s="32"/>
      <c r="Y60" s="30"/>
      <c r="Z60" s="32"/>
      <c r="AA60" s="30" t="s">
        <v>13</v>
      </c>
      <c r="AB60" s="32"/>
      <c r="AC60" s="30" t="s">
        <v>13</v>
      </c>
      <c r="AD60" s="32"/>
      <c r="AE60" s="30" t="s">
        <v>13</v>
      </c>
      <c r="AF60" s="32"/>
      <c r="AG60" s="30" t="s">
        <v>13</v>
      </c>
      <c r="AH60" s="32"/>
      <c r="AI60" s="30"/>
      <c r="AJ60" s="32"/>
      <c r="AK60" s="30"/>
      <c r="AL60" s="32"/>
      <c r="AM60" s="30"/>
      <c r="AN60" s="32"/>
      <c r="AO60" s="30"/>
      <c r="AP60" s="32"/>
      <c r="AR60" s="32"/>
      <c r="AS60" s="32"/>
      <c r="AT60" s="32"/>
      <c r="AU60" s="32"/>
      <c r="AV60" s="32"/>
      <c r="AW60" s="32"/>
    </row>
    <row r="61" spans="1:49" ht="12.75" customHeight="1">
      <c r="A61" s="90" t="s">
        <v>118</v>
      </c>
      <c r="B61" s="90"/>
      <c r="C61" s="90"/>
      <c r="D61" s="90"/>
      <c r="E61" s="90"/>
      <c r="H61" s="32"/>
      <c r="I61" s="30" t="s">
        <v>13</v>
      </c>
      <c r="J61" s="32"/>
      <c r="K61" s="30" t="s">
        <v>13</v>
      </c>
      <c r="L61" s="32"/>
      <c r="M61" s="30" t="s">
        <v>13</v>
      </c>
      <c r="N61" s="32"/>
      <c r="O61" s="30" t="s">
        <v>13</v>
      </c>
      <c r="P61" s="32"/>
      <c r="Q61" s="30" t="s">
        <v>13</v>
      </c>
      <c r="R61" s="32"/>
      <c r="S61" s="30" t="s">
        <v>13</v>
      </c>
      <c r="T61" s="32"/>
      <c r="U61" s="30" t="s">
        <v>13</v>
      </c>
      <c r="V61" s="32"/>
      <c r="W61" s="29" t="s">
        <v>13</v>
      </c>
      <c r="X61" s="32"/>
      <c r="Y61" s="30" t="s">
        <v>13</v>
      </c>
      <c r="Z61" s="32"/>
      <c r="AA61" s="30" t="s">
        <v>13</v>
      </c>
      <c r="AB61" s="32"/>
      <c r="AC61" s="30" t="s">
        <v>13</v>
      </c>
      <c r="AD61" s="32"/>
      <c r="AE61" s="30" t="s">
        <v>13</v>
      </c>
      <c r="AF61" s="32"/>
      <c r="AG61" s="30" t="s">
        <v>13</v>
      </c>
      <c r="AH61" s="32"/>
      <c r="AI61" s="30"/>
      <c r="AJ61" s="32"/>
      <c r="AK61" s="30"/>
      <c r="AL61" s="29"/>
      <c r="AM61" s="30"/>
      <c r="AN61" s="29"/>
      <c r="AO61" s="30"/>
      <c r="AP61" s="32"/>
      <c r="AR61" s="32"/>
      <c r="AS61" s="32"/>
      <c r="AT61" s="32"/>
      <c r="AU61" s="32"/>
      <c r="AV61" s="32"/>
      <c r="AW61" s="32"/>
    </row>
    <row r="62" spans="1:49">
      <c r="B62" s="1" t="s">
        <v>171</v>
      </c>
      <c r="C62" s="1"/>
      <c r="D62" s="1"/>
      <c r="E62" s="1"/>
      <c r="F62" s="29">
        <v>636877.22729999898</v>
      </c>
      <c r="G62" s="30"/>
      <c r="H62" s="29">
        <v>619553.98700000101</v>
      </c>
      <c r="I62" s="30" t="s">
        <v>13</v>
      </c>
      <c r="J62" s="29">
        <v>772293.70250000095</v>
      </c>
      <c r="K62" s="30" t="s">
        <v>13</v>
      </c>
      <c r="L62" s="29">
        <v>590732.90639999195</v>
      </c>
      <c r="M62" s="30" t="s">
        <v>13</v>
      </c>
      <c r="N62" s="29">
        <v>536335.55019999295</v>
      </c>
      <c r="O62" s="30" t="s">
        <v>13</v>
      </c>
      <c r="P62" s="29">
        <v>426025.727199997</v>
      </c>
      <c r="Q62" s="30" t="s">
        <v>13</v>
      </c>
      <c r="R62" s="29">
        <v>402448.12070000399</v>
      </c>
      <c r="S62" s="30" t="s">
        <v>13</v>
      </c>
      <c r="T62" s="29">
        <v>479368.16770000098</v>
      </c>
      <c r="U62" s="30" t="s">
        <v>13</v>
      </c>
      <c r="V62" s="29">
        <v>442771.47518181201</v>
      </c>
      <c r="W62" s="29" t="s">
        <v>13</v>
      </c>
      <c r="X62" s="29">
        <v>536255.057925598</v>
      </c>
      <c r="Y62" s="30" t="s">
        <v>13</v>
      </c>
      <c r="Z62" s="29">
        <v>513240.51906558202</v>
      </c>
      <c r="AA62" s="30" t="s">
        <v>13</v>
      </c>
      <c r="AB62" s="29">
        <v>477707.32087361498</v>
      </c>
      <c r="AC62" s="30" t="s">
        <v>13</v>
      </c>
      <c r="AD62" s="29">
        <v>325448.562496064</v>
      </c>
      <c r="AE62" s="30" t="s">
        <v>13</v>
      </c>
      <c r="AF62" s="29">
        <v>238734.99147824201</v>
      </c>
      <c r="AG62" s="30" t="s">
        <v>13</v>
      </c>
      <c r="AH62" s="29">
        <v>287463.21784144698</v>
      </c>
      <c r="AI62" s="30" t="s">
        <v>13</v>
      </c>
      <c r="AJ62" s="29">
        <v>262225.70476715401</v>
      </c>
      <c r="AK62" s="30"/>
      <c r="AL62" s="29">
        <f>AL63+AL66+AL72</f>
        <v>154952</v>
      </c>
      <c r="AM62" s="30"/>
      <c r="AN62" s="29">
        <f>AN63+AN66+AN71</f>
        <v>129703</v>
      </c>
      <c r="AO62" s="30"/>
      <c r="AP62" s="29">
        <f>+AP63+AP66+AP71</f>
        <v>148542</v>
      </c>
      <c r="AR62" s="29">
        <f>AR63+AR66+AR72+AR71</f>
        <v>94624</v>
      </c>
      <c r="AS62" s="29"/>
      <c r="AT62" s="29">
        <f>AT63+AT66+AT72+AT71</f>
        <v>134273</v>
      </c>
      <c r="AU62" s="29"/>
      <c r="AV62" s="29">
        <v>139655</v>
      </c>
      <c r="AW62" s="29"/>
    </row>
    <row r="63" spans="1:49">
      <c r="C63" s="88" t="s">
        <v>134</v>
      </c>
      <c r="D63" s="88"/>
      <c r="E63" s="88"/>
      <c r="F63" s="32">
        <v>516220.63309999899</v>
      </c>
      <c r="G63" s="30"/>
      <c r="H63" s="32">
        <v>477423.10190000001</v>
      </c>
      <c r="I63" s="30" t="s">
        <v>13</v>
      </c>
      <c r="J63" s="32">
        <v>592044.12310000404</v>
      </c>
      <c r="K63" s="30" t="s">
        <v>13</v>
      </c>
      <c r="L63" s="32">
        <v>455933.18409999798</v>
      </c>
      <c r="M63" s="30" t="s">
        <v>13</v>
      </c>
      <c r="N63" s="32">
        <v>440046.47949999903</v>
      </c>
      <c r="O63" s="30" t="s">
        <v>13</v>
      </c>
      <c r="P63" s="32">
        <v>350780.86310000101</v>
      </c>
      <c r="Q63" s="30" t="s">
        <v>13</v>
      </c>
      <c r="R63" s="32">
        <v>327413.38630000502</v>
      </c>
      <c r="S63" s="30" t="s">
        <v>13</v>
      </c>
      <c r="T63" s="32">
        <v>389842.1862</v>
      </c>
      <c r="U63" s="30" t="s">
        <v>13</v>
      </c>
      <c r="V63" s="32">
        <v>342420.44989829598</v>
      </c>
      <c r="W63" s="29" t="s">
        <v>13</v>
      </c>
      <c r="X63" s="32">
        <v>413935.70988565899</v>
      </c>
      <c r="Y63" s="30" t="s">
        <v>13</v>
      </c>
      <c r="Z63" s="32">
        <v>406309.42367470003</v>
      </c>
      <c r="AA63" s="30" t="s">
        <v>13</v>
      </c>
      <c r="AB63" s="32">
        <v>372613.71442786203</v>
      </c>
      <c r="AC63" s="30" t="s">
        <v>13</v>
      </c>
      <c r="AD63" s="32">
        <v>259785.025259527</v>
      </c>
      <c r="AE63" s="30" t="s">
        <v>13</v>
      </c>
      <c r="AF63" s="32">
        <v>173773.62325267799</v>
      </c>
      <c r="AG63" s="30" t="s">
        <v>13</v>
      </c>
      <c r="AH63" s="32">
        <v>208087.66472423199</v>
      </c>
      <c r="AI63" s="30" t="s">
        <v>13</v>
      </c>
      <c r="AJ63" s="32">
        <v>183625</v>
      </c>
      <c r="AK63" s="30"/>
      <c r="AL63" s="32">
        <f>AL64+AL65</f>
        <v>115902</v>
      </c>
      <c r="AM63" s="30"/>
      <c r="AN63" s="32">
        <v>97351</v>
      </c>
      <c r="AO63" s="30"/>
      <c r="AP63" s="32">
        <f>+AP65+AP64</f>
        <v>117060</v>
      </c>
      <c r="AR63" s="32">
        <f>+AR65+AR64</f>
        <v>72185</v>
      </c>
      <c r="AS63" s="32"/>
      <c r="AT63" s="32">
        <f>+AT65+AT64</f>
        <v>108646</v>
      </c>
      <c r="AU63" s="32"/>
      <c r="AV63" s="32">
        <f>+AV65+AV64</f>
        <v>111623</v>
      </c>
      <c r="AW63" s="32"/>
    </row>
    <row r="64" spans="1:49">
      <c r="D64" s="88" t="s">
        <v>135</v>
      </c>
      <c r="E64" s="88"/>
      <c r="F64" s="32">
        <v>451375.99999999901</v>
      </c>
      <c r="G64" s="30"/>
      <c r="H64" s="32">
        <v>355223.79100000003</v>
      </c>
      <c r="I64" s="30" t="s">
        <v>13</v>
      </c>
      <c r="J64" s="32">
        <v>459412.51120000402</v>
      </c>
      <c r="K64" s="30" t="s">
        <v>13</v>
      </c>
      <c r="L64" s="32">
        <v>371467.45369999699</v>
      </c>
      <c r="M64" s="30" t="s">
        <v>13</v>
      </c>
      <c r="N64" s="32">
        <v>365931.61799999798</v>
      </c>
      <c r="O64" s="30" t="s">
        <v>13</v>
      </c>
      <c r="P64" s="32">
        <v>303384.56350000098</v>
      </c>
      <c r="Q64" s="30" t="s">
        <v>13</v>
      </c>
      <c r="R64" s="32">
        <v>275910.54330000503</v>
      </c>
      <c r="S64" s="30" t="s">
        <v>13</v>
      </c>
      <c r="T64" s="32">
        <v>315096.70319999999</v>
      </c>
      <c r="U64" s="30" t="s">
        <v>13</v>
      </c>
      <c r="V64" s="32">
        <v>274173.80400932301</v>
      </c>
      <c r="W64" s="29" t="s">
        <v>13</v>
      </c>
      <c r="X64" s="32">
        <v>329286.18348531099</v>
      </c>
      <c r="Y64" s="30" t="s">
        <v>13</v>
      </c>
      <c r="Z64" s="32">
        <v>297239.64449867298</v>
      </c>
      <c r="AA64" s="30" t="s">
        <v>13</v>
      </c>
      <c r="AB64" s="32">
        <v>266462.82079277397</v>
      </c>
      <c r="AC64" s="30" t="s">
        <v>13</v>
      </c>
      <c r="AD64" s="32">
        <v>196281.99352307199</v>
      </c>
      <c r="AE64" s="30" t="s">
        <v>13</v>
      </c>
      <c r="AF64" s="32">
        <v>135801.96934468299</v>
      </c>
      <c r="AG64" s="30" t="s">
        <v>13</v>
      </c>
      <c r="AH64" s="32">
        <v>161206.65517529901</v>
      </c>
      <c r="AI64" s="30" t="s">
        <v>13</v>
      </c>
      <c r="AJ64" s="32">
        <v>133279</v>
      </c>
      <c r="AK64" s="30"/>
      <c r="AL64" s="32">
        <v>75782</v>
      </c>
      <c r="AM64" s="30"/>
      <c r="AN64" s="32">
        <v>66361</v>
      </c>
      <c r="AO64" s="30"/>
      <c r="AP64" s="32">
        <v>75162</v>
      </c>
      <c r="AR64" s="32">
        <v>53050</v>
      </c>
      <c r="AS64" s="32"/>
      <c r="AT64" s="32">
        <v>76632</v>
      </c>
      <c r="AU64" s="32"/>
      <c r="AV64" s="32">
        <v>81780</v>
      </c>
      <c r="AW64" s="32"/>
    </row>
    <row r="65" spans="3:49">
      <c r="D65" s="88" t="s">
        <v>136</v>
      </c>
      <c r="E65" s="88"/>
      <c r="F65" s="32">
        <v>64844.633099999999</v>
      </c>
      <c r="G65" s="30"/>
      <c r="H65" s="32">
        <v>122199.3109</v>
      </c>
      <c r="I65" s="30" t="s">
        <v>13</v>
      </c>
      <c r="J65" s="32">
        <v>132631.61189999999</v>
      </c>
      <c r="K65" s="30" t="s">
        <v>13</v>
      </c>
      <c r="L65" s="32">
        <v>84465.730400000306</v>
      </c>
      <c r="M65" s="30" t="s">
        <v>13</v>
      </c>
      <c r="N65" s="32">
        <v>74114.861500000101</v>
      </c>
      <c r="O65" s="30" t="s">
        <v>13</v>
      </c>
      <c r="P65" s="32">
        <v>47396.299599999998</v>
      </c>
      <c r="Q65" s="30" t="s">
        <v>13</v>
      </c>
      <c r="R65" s="32">
        <v>51502.843000000001</v>
      </c>
      <c r="S65" s="30" t="s">
        <v>13</v>
      </c>
      <c r="T65" s="32">
        <v>74745.482999999906</v>
      </c>
      <c r="U65" s="30" t="s">
        <v>13</v>
      </c>
      <c r="V65" s="32">
        <v>68246.645888972504</v>
      </c>
      <c r="W65" s="29" t="s">
        <v>13</v>
      </c>
      <c r="X65" s="32">
        <v>84649.526400347298</v>
      </c>
      <c r="Y65" s="30" t="s">
        <v>13</v>
      </c>
      <c r="Z65" s="32">
        <v>109069.779176027</v>
      </c>
      <c r="AA65" s="30" t="s">
        <v>13</v>
      </c>
      <c r="AB65" s="32">
        <v>106150.89363508701</v>
      </c>
      <c r="AC65" s="30" t="s">
        <v>13</v>
      </c>
      <c r="AD65" s="32">
        <v>63503.031736452598</v>
      </c>
      <c r="AE65" s="30" t="s">
        <v>13</v>
      </c>
      <c r="AF65" s="32">
        <v>37971.653907991698</v>
      </c>
      <c r="AG65" s="30" t="s">
        <v>13</v>
      </c>
      <c r="AH65" s="32">
        <v>46881.009548934497</v>
      </c>
      <c r="AI65" s="30" t="s">
        <v>13</v>
      </c>
      <c r="AJ65" s="32">
        <v>50346</v>
      </c>
      <c r="AK65" s="30"/>
      <c r="AL65" s="32">
        <v>40120</v>
      </c>
      <c r="AM65" s="30"/>
      <c r="AN65" s="32">
        <v>30990</v>
      </c>
      <c r="AO65" s="30"/>
      <c r="AP65" s="32">
        <v>41898</v>
      </c>
      <c r="AR65" s="32">
        <v>19135</v>
      </c>
      <c r="AS65" s="32"/>
      <c r="AT65" s="32">
        <v>32014</v>
      </c>
      <c r="AU65" s="32"/>
      <c r="AV65" s="32">
        <v>29843</v>
      </c>
      <c r="AW65" s="32"/>
    </row>
    <row r="66" spans="3:49">
      <c r="C66" s="88" t="s">
        <v>137</v>
      </c>
      <c r="D66" s="88"/>
      <c r="E66" s="88"/>
      <c r="F66" s="32">
        <v>116562.3778</v>
      </c>
      <c r="G66" s="30"/>
      <c r="H66" s="32">
        <v>134784.755</v>
      </c>
      <c r="I66" s="30" t="s">
        <v>13</v>
      </c>
      <c r="J66" s="32">
        <v>174580.96460000001</v>
      </c>
      <c r="K66" s="30" t="s">
        <v>13</v>
      </c>
      <c r="L66" s="32">
        <v>131880.22</v>
      </c>
      <c r="M66" s="30" t="s">
        <v>13</v>
      </c>
      <c r="N66" s="32">
        <v>93598.281700000094</v>
      </c>
      <c r="O66" s="30" t="s">
        <v>13</v>
      </c>
      <c r="P66" s="32">
        <v>71337.826700000107</v>
      </c>
      <c r="Q66" s="30" t="s">
        <v>13</v>
      </c>
      <c r="R66" s="32">
        <v>73917.002299999993</v>
      </c>
      <c r="S66" s="30" t="s">
        <v>13</v>
      </c>
      <c r="T66" s="32">
        <v>88597.888600000006</v>
      </c>
      <c r="U66" s="30" t="s">
        <v>13</v>
      </c>
      <c r="V66" s="32">
        <v>99486.424483512194</v>
      </c>
      <c r="W66" s="29" t="s">
        <v>13</v>
      </c>
      <c r="X66" s="32">
        <v>122000.54969245799</v>
      </c>
      <c r="Y66" s="30" t="s">
        <v>13</v>
      </c>
      <c r="Z66" s="32">
        <v>106626.234947276</v>
      </c>
      <c r="AA66" s="30" t="s">
        <v>13</v>
      </c>
      <c r="AB66" s="32">
        <v>104717.24423758499</v>
      </c>
      <c r="AC66" s="30" t="s">
        <v>13</v>
      </c>
      <c r="AD66" s="32">
        <v>65057.134637725503</v>
      </c>
      <c r="AE66" s="30" t="s">
        <v>13</v>
      </c>
      <c r="AF66" s="32">
        <v>64751.904160763399</v>
      </c>
      <c r="AG66" s="30" t="s">
        <v>13</v>
      </c>
      <c r="AH66" s="32">
        <v>79294.494966196493</v>
      </c>
      <c r="AI66" s="30" t="s">
        <v>13</v>
      </c>
      <c r="AJ66" s="32">
        <v>78600.539523630694</v>
      </c>
      <c r="AK66" s="30"/>
      <c r="AL66" s="32">
        <f>SUM(AL67:AL71)</f>
        <v>39050</v>
      </c>
      <c r="AM66" s="30"/>
      <c r="AN66" s="32">
        <v>32352</v>
      </c>
      <c r="AO66" s="30"/>
      <c r="AP66" s="32">
        <f>+SUM(AP67:AP70)</f>
        <v>31450</v>
      </c>
      <c r="AR66" s="32">
        <f>+SUM(AR67:AR70)</f>
        <v>22380</v>
      </c>
      <c r="AS66" s="32"/>
      <c r="AT66" s="32">
        <f>+SUM(AT67:AT70)</f>
        <v>25409</v>
      </c>
      <c r="AU66" s="32"/>
      <c r="AV66" s="32">
        <f>+SUM(AV67:AV70)</f>
        <v>28032</v>
      </c>
      <c r="AW66" s="32"/>
    </row>
    <row r="67" spans="3:49">
      <c r="D67" s="88" t="s">
        <v>138</v>
      </c>
      <c r="E67" s="88"/>
      <c r="F67" s="32">
        <v>17471.526600000001</v>
      </c>
      <c r="G67" s="30"/>
      <c r="H67" s="32">
        <v>9502.9876000000095</v>
      </c>
      <c r="I67" s="30" t="s">
        <v>13</v>
      </c>
      <c r="J67" s="32">
        <v>6521.6817000000001</v>
      </c>
      <c r="K67" s="30" t="s">
        <v>13</v>
      </c>
      <c r="L67" s="32">
        <v>7651.6117000000004</v>
      </c>
      <c r="M67" s="30" t="s">
        <v>13</v>
      </c>
      <c r="N67" s="32">
        <v>5178.9822999999997</v>
      </c>
      <c r="O67" s="30" t="s">
        <v>13</v>
      </c>
      <c r="P67" s="32">
        <v>3133.7420000000002</v>
      </c>
      <c r="Q67" s="30" t="s">
        <v>13</v>
      </c>
      <c r="R67" s="32">
        <v>7563.9746999999998</v>
      </c>
      <c r="S67" s="30" t="s">
        <v>13</v>
      </c>
      <c r="T67" s="32">
        <v>6408.1776999999902</v>
      </c>
      <c r="U67" s="30" t="s">
        <v>13</v>
      </c>
      <c r="V67" s="32">
        <v>8169.5520195098097</v>
      </c>
      <c r="W67" s="29" t="s">
        <v>13</v>
      </c>
      <c r="X67" s="32">
        <v>11567.4138612715</v>
      </c>
      <c r="Y67" s="30" t="s">
        <v>13</v>
      </c>
      <c r="Z67" s="32">
        <v>7593.0058580916402</v>
      </c>
      <c r="AA67" s="30" t="s">
        <v>13</v>
      </c>
      <c r="AB67" s="32">
        <v>5801.6006871145701</v>
      </c>
      <c r="AC67" s="30" t="s">
        <v>13</v>
      </c>
      <c r="AD67" s="32">
        <v>1192.17801187086</v>
      </c>
      <c r="AE67" s="30" t="s">
        <v>31</v>
      </c>
      <c r="AF67" s="32">
        <v>623.30720884391599</v>
      </c>
      <c r="AG67" s="30" t="s">
        <v>31</v>
      </c>
      <c r="AH67" s="32">
        <v>1931.07889790271</v>
      </c>
      <c r="AI67" s="30" t="s">
        <v>31</v>
      </c>
      <c r="AJ67" s="32">
        <v>1108</v>
      </c>
      <c r="AK67" s="30" t="s">
        <v>31</v>
      </c>
      <c r="AL67" s="32">
        <v>562</v>
      </c>
      <c r="AM67" s="30" t="s">
        <v>31</v>
      </c>
      <c r="AN67" s="32">
        <v>444</v>
      </c>
      <c r="AO67" s="30" t="s">
        <v>31</v>
      </c>
      <c r="AP67" s="32">
        <v>773</v>
      </c>
      <c r="AQ67" s="16" t="s">
        <v>31</v>
      </c>
      <c r="AR67" s="32">
        <v>647</v>
      </c>
      <c r="AS67" s="32"/>
      <c r="AT67" s="32">
        <v>820</v>
      </c>
      <c r="AU67" s="32"/>
      <c r="AV67" s="32">
        <v>990</v>
      </c>
      <c r="AW67" s="32"/>
    </row>
    <row r="68" spans="3:49">
      <c r="D68" s="88" t="s">
        <v>139</v>
      </c>
      <c r="E68" s="88"/>
      <c r="F68" s="32">
        <v>24632.635300000002</v>
      </c>
      <c r="G68" s="30"/>
      <c r="H68" s="32">
        <v>20294.596699999998</v>
      </c>
      <c r="I68" s="30" t="s">
        <v>13</v>
      </c>
      <c r="J68" s="32">
        <v>26172.8426</v>
      </c>
      <c r="K68" s="30" t="s">
        <v>13</v>
      </c>
      <c r="L68" s="32">
        <v>20163.030599999998</v>
      </c>
      <c r="M68" s="30" t="s">
        <v>13</v>
      </c>
      <c r="N68" s="32">
        <v>15765.4782</v>
      </c>
      <c r="O68" s="30" t="s">
        <v>13</v>
      </c>
      <c r="P68" s="32">
        <v>16350.0242</v>
      </c>
      <c r="Q68" s="30" t="s">
        <v>13</v>
      </c>
      <c r="R68" s="32">
        <v>18469.651600000001</v>
      </c>
      <c r="S68" s="30" t="s">
        <v>13</v>
      </c>
      <c r="T68" s="32">
        <v>22690.456200000001</v>
      </c>
      <c r="U68" s="30" t="s">
        <v>13</v>
      </c>
      <c r="V68" s="32">
        <v>23300.842913578301</v>
      </c>
      <c r="W68" s="29" t="s">
        <v>13</v>
      </c>
      <c r="X68" s="32">
        <v>29406.795054791401</v>
      </c>
      <c r="Y68" s="30" t="s">
        <v>13</v>
      </c>
      <c r="Z68" s="32">
        <v>23767.468809165399</v>
      </c>
      <c r="AA68" s="30" t="s">
        <v>13</v>
      </c>
      <c r="AB68" s="32">
        <v>23914.7119294439</v>
      </c>
      <c r="AC68" s="30" t="s">
        <v>13</v>
      </c>
      <c r="AD68" s="32">
        <v>3561.3628980521999</v>
      </c>
      <c r="AE68" s="30" t="s">
        <v>13</v>
      </c>
      <c r="AF68" s="32">
        <v>2442.1656503199401</v>
      </c>
      <c r="AG68" s="30" t="s">
        <v>31</v>
      </c>
      <c r="AH68" s="32">
        <v>4767.4359171610504</v>
      </c>
      <c r="AI68" s="30" t="s">
        <v>13</v>
      </c>
      <c r="AJ68" s="32">
        <v>5242</v>
      </c>
      <c r="AK68" s="30"/>
      <c r="AL68" s="32">
        <v>2499</v>
      </c>
      <c r="AM68" s="30"/>
      <c r="AN68" s="32">
        <v>2143</v>
      </c>
      <c r="AO68" s="30"/>
      <c r="AP68" s="32">
        <v>2500</v>
      </c>
      <c r="AR68" s="32">
        <v>1579</v>
      </c>
      <c r="AS68" s="32"/>
      <c r="AT68" s="32">
        <v>1836</v>
      </c>
      <c r="AU68" s="32"/>
      <c r="AV68" s="32">
        <v>1733</v>
      </c>
      <c r="AW68" s="32"/>
    </row>
    <row r="69" spans="3:49">
      <c r="D69" s="88" t="s">
        <v>140</v>
      </c>
      <c r="E69" s="88"/>
      <c r="F69" s="32">
        <v>613.85159999999996</v>
      </c>
      <c r="G69" s="30" t="s">
        <v>31</v>
      </c>
      <c r="H69" s="32">
        <v>783.7002</v>
      </c>
      <c r="I69" s="30" t="s">
        <v>31</v>
      </c>
      <c r="J69" s="32">
        <v>1271.5273999999999</v>
      </c>
      <c r="K69" s="30" t="s">
        <v>31</v>
      </c>
      <c r="L69" s="32">
        <v>410.05110000000002</v>
      </c>
      <c r="M69" s="30" t="s">
        <v>31</v>
      </c>
      <c r="N69" s="32">
        <v>110.572</v>
      </c>
      <c r="O69" s="30" t="s">
        <v>31</v>
      </c>
      <c r="P69" s="32">
        <v>355.53469999999999</v>
      </c>
      <c r="Q69" s="30" t="s">
        <v>31</v>
      </c>
      <c r="R69" s="32">
        <v>178.6814</v>
      </c>
      <c r="S69" s="30" t="s">
        <v>31</v>
      </c>
      <c r="T69" s="32">
        <v>716.33799999999997</v>
      </c>
      <c r="U69" s="30" t="s">
        <v>31</v>
      </c>
      <c r="V69" s="32">
        <v>112.933766022374</v>
      </c>
      <c r="W69" s="29" t="s">
        <v>31</v>
      </c>
      <c r="X69" s="32">
        <v>890.57549649115697</v>
      </c>
      <c r="Y69" s="30" t="s">
        <v>31</v>
      </c>
      <c r="Z69" s="32">
        <v>1336.1905348016401</v>
      </c>
      <c r="AA69" s="30" t="s">
        <v>31</v>
      </c>
      <c r="AB69" s="32">
        <v>2213.19557773426</v>
      </c>
      <c r="AC69" s="30" t="s">
        <v>31</v>
      </c>
      <c r="AD69" s="32">
        <v>644.46960688362697</v>
      </c>
      <c r="AE69" s="30" t="s">
        <v>31</v>
      </c>
      <c r="AF69" s="32">
        <v>85.396967455621294</v>
      </c>
      <c r="AG69" s="30" t="s">
        <v>31</v>
      </c>
      <c r="AH69" s="32">
        <v>372.11404164339001</v>
      </c>
      <c r="AI69" s="30" t="s">
        <v>31</v>
      </c>
      <c r="AJ69" s="32">
        <v>276</v>
      </c>
      <c r="AK69" s="30" t="s">
        <v>31</v>
      </c>
      <c r="AL69" s="32">
        <v>0</v>
      </c>
      <c r="AM69" s="30"/>
      <c r="AN69" s="32">
        <v>112</v>
      </c>
      <c r="AO69" s="30"/>
      <c r="AP69" s="32">
        <v>88</v>
      </c>
      <c r="AQ69" s="16" t="s">
        <v>31</v>
      </c>
      <c r="AR69" s="32">
        <v>115</v>
      </c>
      <c r="AS69" s="32" t="s">
        <v>31</v>
      </c>
      <c r="AT69" s="32">
        <v>63</v>
      </c>
      <c r="AU69" s="32"/>
      <c r="AV69" s="32">
        <v>23</v>
      </c>
      <c r="AW69" s="32"/>
    </row>
    <row r="70" spans="3:49" ht="15">
      <c r="D70" s="88" t="s">
        <v>141</v>
      </c>
      <c r="E70" s="88"/>
      <c r="F70" s="32">
        <v>73844.364299999899</v>
      </c>
      <c r="G70" s="30"/>
      <c r="H70" s="32">
        <v>104203.4705</v>
      </c>
      <c r="I70" s="30" t="s">
        <v>13</v>
      </c>
      <c r="J70" s="32">
        <v>140614.9129</v>
      </c>
      <c r="K70" s="30" t="s">
        <v>13</v>
      </c>
      <c r="L70" s="32">
        <v>103655.5266</v>
      </c>
      <c r="M70" s="30" t="s">
        <v>13</v>
      </c>
      <c r="N70" s="32">
        <v>72543.249200000093</v>
      </c>
      <c r="O70" s="30" t="s">
        <v>13</v>
      </c>
      <c r="P70" s="32">
        <v>51498.525800000098</v>
      </c>
      <c r="Q70" s="30" t="s">
        <v>13</v>
      </c>
      <c r="R70" s="32">
        <v>47704.694600000003</v>
      </c>
      <c r="S70" s="30" t="s">
        <v>13</v>
      </c>
      <c r="T70" s="32">
        <v>58782.916700000002</v>
      </c>
      <c r="U70" s="30" t="s">
        <v>13</v>
      </c>
      <c r="V70" s="32">
        <v>67903.095784401696</v>
      </c>
      <c r="W70" s="29" t="s">
        <v>13</v>
      </c>
      <c r="X70" s="32">
        <v>80135.765279904197</v>
      </c>
      <c r="Y70" s="30" t="s">
        <v>13</v>
      </c>
      <c r="Z70" s="32">
        <v>73929.569745217304</v>
      </c>
      <c r="AA70" s="30" t="s">
        <v>13</v>
      </c>
      <c r="AB70" s="32">
        <v>72787.736043292403</v>
      </c>
      <c r="AC70" s="30" t="s">
        <v>13</v>
      </c>
      <c r="AD70" s="32">
        <v>59659.124120918801</v>
      </c>
      <c r="AE70" s="30" t="s">
        <v>13</v>
      </c>
      <c r="AF70" s="32">
        <v>61601.0343341439</v>
      </c>
      <c r="AG70" s="30" t="s">
        <v>13</v>
      </c>
      <c r="AH70" s="32">
        <v>72223.866109489507</v>
      </c>
      <c r="AI70" s="30" t="s">
        <v>13</v>
      </c>
      <c r="AJ70" s="32">
        <v>71975</v>
      </c>
      <c r="AK70" s="30"/>
      <c r="AL70" s="32">
        <v>35957</v>
      </c>
      <c r="AM70" s="30"/>
      <c r="AN70" s="32">
        <v>29653</v>
      </c>
      <c r="AO70" s="30"/>
      <c r="AP70" s="32">
        <v>28089</v>
      </c>
      <c r="AR70" s="32">
        <v>20039</v>
      </c>
      <c r="AS70" s="32"/>
      <c r="AT70" s="32">
        <v>22690</v>
      </c>
      <c r="AU70" s="32"/>
      <c r="AV70" s="32">
        <v>25286</v>
      </c>
      <c r="AW70" s="32"/>
    </row>
    <row r="71" spans="3:49">
      <c r="C71" s="88" t="s">
        <v>62</v>
      </c>
      <c r="D71" s="88"/>
      <c r="E71" s="88"/>
      <c r="F71" s="32">
        <v>4094.2163999999998</v>
      </c>
      <c r="G71" s="30" t="s">
        <v>31</v>
      </c>
      <c r="H71" s="32">
        <v>7346.1301000000003</v>
      </c>
      <c r="I71" s="30" t="s">
        <v>13</v>
      </c>
      <c r="J71" s="32">
        <v>5668.6148000000003</v>
      </c>
      <c r="K71" s="30" t="s">
        <v>13</v>
      </c>
      <c r="L71" s="32">
        <v>2919.5023000000001</v>
      </c>
      <c r="M71" s="30" t="s">
        <v>31</v>
      </c>
      <c r="N71" s="32">
        <v>2690.7890000000002</v>
      </c>
      <c r="O71" s="30" t="s">
        <v>31</v>
      </c>
      <c r="P71" s="32">
        <v>3907.0374000000002</v>
      </c>
      <c r="Q71" s="30" t="s">
        <v>31</v>
      </c>
      <c r="R71" s="32">
        <v>1117.7320999999999</v>
      </c>
      <c r="S71" s="30" t="s">
        <v>31</v>
      </c>
      <c r="T71" s="32">
        <v>928.09289999999999</v>
      </c>
      <c r="U71" s="30" t="s">
        <v>31</v>
      </c>
      <c r="V71" s="32">
        <v>864.60080000000005</v>
      </c>
      <c r="W71" s="29" t="s">
        <v>31</v>
      </c>
      <c r="X71" s="32">
        <v>318.798347483182</v>
      </c>
      <c r="Y71" s="30" t="s">
        <v>31</v>
      </c>
      <c r="Z71" s="32">
        <v>304.86044358874199</v>
      </c>
      <c r="AA71" s="30" t="s">
        <v>31</v>
      </c>
      <c r="AB71" s="32">
        <v>376.36220815980602</v>
      </c>
      <c r="AC71" s="30" t="s">
        <v>31</v>
      </c>
      <c r="AD71" s="32">
        <v>606.402598811232</v>
      </c>
      <c r="AE71" s="30" t="s">
        <v>31</v>
      </c>
      <c r="AF71" s="32">
        <v>209.46406479871399</v>
      </c>
      <c r="AG71" s="30" t="s">
        <v>31</v>
      </c>
      <c r="AH71" s="32">
        <v>81.058151016755502</v>
      </c>
      <c r="AI71" s="30" t="s">
        <v>31</v>
      </c>
      <c r="AJ71" s="32">
        <v>0</v>
      </c>
      <c r="AK71" s="30" t="s">
        <v>31</v>
      </c>
      <c r="AL71" s="32">
        <v>32</v>
      </c>
      <c r="AM71" s="30" t="s">
        <v>31</v>
      </c>
      <c r="AN71" s="32">
        <v>0</v>
      </c>
      <c r="AO71" s="30" t="s">
        <v>31</v>
      </c>
      <c r="AP71" s="32">
        <v>32</v>
      </c>
      <c r="AR71" s="32">
        <v>59</v>
      </c>
      <c r="AS71" s="32" t="s">
        <v>31</v>
      </c>
      <c r="AT71" s="32">
        <v>218</v>
      </c>
      <c r="AU71" s="32"/>
      <c r="AV71" s="32">
        <v>0</v>
      </c>
      <c r="AW71" s="32"/>
    </row>
    <row r="72" spans="3:49">
      <c r="C72" s="57"/>
      <c r="D72" s="57"/>
      <c r="E72" s="57"/>
      <c r="F72" s="32"/>
      <c r="G72" s="30"/>
      <c r="H72" s="32"/>
      <c r="I72" s="30" t="s">
        <v>13</v>
      </c>
      <c r="J72" s="32"/>
      <c r="K72" s="30" t="s">
        <v>13</v>
      </c>
      <c r="L72" s="32"/>
      <c r="M72" s="30" t="s">
        <v>13</v>
      </c>
      <c r="N72" s="32"/>
      <c r="O72" s="30" t="s">
        <v>13</v>
      </c>
      <c r="P72" s="32"/>
      <c r="Q72" s="30" t="s">
        <v>13</v>
      </c>
      <c r="R72" s="32"/>
      <c r="S72" s="30" t="s">
        <v>13</v>
      </c>
      <c r="T72" s="32"/>
      <c r="U72" s="30" t="s">
        <v>13</v>
      </c>
      <c r="V72" s="32"/>
      <c r="W72" s="29" t="s">
        <v>13</v>
      </c>
      <c r="X72" s="32"/>
      <c r="Y72" s="30" t="s">
        <v>13</v>
      </c>
      <c r="Z72" s="32"/>
      <c r="AA72" s="30" t="s">
        <v>13</v>
      </c>
      <c r="AB72" s="32"/>
      <c r="AC72" s="30" t="s">
        <v>13</v>
      </c>
      <c r="AD72" s="32"/>
      <c r="AE72" s="30" t="s">
        <v>13</v>
      </c>
      <c r="AF72" s="32"/>
      <c r="AG72" s="30" t="s">
        <v>13</v>
      </c>
      <c r="AH72" s="32"/>
      <c r="AI72" s="30"/>
      <c r="AJ72" s="32"/>
      <c r="AK72" s="30"/>
      <c r="AL72" s="65"/>
      <c r="AM72" s="30"/>
      <c r="AN72" s="65"/>
      <c r="AO72" s="30"/>
      <c r="AP72" s="32"/>
      <c r="AR72" s="32"/>
      <c r="AS72" s="32"/>
      <c r="AT72" s="32"/>
      <c r="AU72" s="32"/>
      <c r="AV72" s="32"/>
      <c r="AW72" s="32"/>
    </row>
    <row r="73" spans="3:49" ht="12.75" customHeight="1">
      <c r="D73" s="90" t="s">
        <v>143</v>
      </c>
      <c r="E73" s="90"/>
      <c r="F73" s="29">
        <v>451376</v>
      </c>
      <c r="G73" s="30"/>
      <c r="H73" s="29">
        <v>355223.79100000003</v>
      </c>
      <c r="I73" s="30" t="s">
        <v>13</v>
      </c>
      <c r="J73" s="29">
        <v>459412.51120000402</v>
      </c>
      <c r="K73" s="30" t="s">
        <v>13</v>
      </c>
      <c r="L73" s="29">
        <v>371467.45369999699</v>
      </c>
      <c r="M73" s="30" t="s">
        <v>13</v>
      </c>
      <c r="N73" s="29">
        <v>365931.61799999798</v>
      </c>
      <c r="O73" s="30" t="s">
        <v>13</v>
      </c>
      <c r="P73" s="29">
        <v>303384.56350000098</v>
      </c>
      <c r="Q73" s="30" t="s">
        <v>13</v>
      </c>
      <c r="R73" s="29">
        <v>275910.54330000503</v>
      </c>
      <c r="S73" s="30" t="s">
        <v>13</v>
      </c>
      <c r="T73" s="29">
        <v>315096.70319999999</v>
      </c>
      <c r="U73" s="30" t="s">
        <v>13</v>
      </c>
      <c r="V73" s="29">
        <v>274173.80400932301</v>
      </c>
      <c r="W73" s="29" t="s">
        <v>13</v>
      </c>
      <c r="X73" s="29">
        <v>329286.18348531099</v>
      </c>
      <c r="Y73" s="30" t="s">
        <v>13</v>
      </c>
      <c r="Z73" s="29">
        <v>297239.64449867298</v>
      </c>
      <c r="AA73" s="30" t="s">
        <v>13</v>
      </c>
      <c r="AB73" s="29">
        <v>266462.82079277397</v>
      </c>
      <c r="AC73" s="30" t="s">
        <v>13</v>
      </c>
      <c r="AD73" s="29">
        <v>196281.99352307199</v>
      </c>
      <c r="AE73" s="30" t="s">
        <v>13</v>
      </c>
      <c r="AF73" s="29">
        <v>135801.96934468299</v>
      </c>
      <c r="AG73" s="30" t="s">
        <v>13</v>
      </c>
      <c r="AH73" s="29">
        <v>161206.65517530101</v>
      </c>
      <c r="AI73" s="30"/>
      <c r="AJ73" s="29">
        <v>133278.80377519</v>
      </c>
      <c r="AK73" s="30"/>
      <c r="AL73" s="29">
        <v>75782</v>
      </c>
      <c r="AM73" s="30"/>
      <c r="AN73" s="29">
        <v>66360</v>
      </c>
      <c r="AO73" s="30"/>
      <c r="AP73" s="29">
        <v>75162</v>
      </c>
      <c r="AR73" s="29">
        <v>53050</v>
      </c>
      <c r="AS73" s="29"/>
      <c r="AT73" s="29">
        <v>76632</v>
      </c>
      <c r="AU73" s="29"/>
      <c r="AV73" s="29">
        <v>81780</v>
      </c>
      <c r="AW73" s="29"/>
    </row>
    <row r="74" spans="3:49" ht="12.75" customHeight="1">
      <c r="E74" s="16" t="s">
        <v>144</v>
      </c>
      <c r="F74" s="32">
        <v>156550.91639999999</v>
      </c>
      <c r="G74" s="30"/>
      <c r="H74" s="32">
        <v>116023.2853</v>
      </c>
      <c r="I74" s="30" t="s">
        <v>13</v>
      </c>
      <c r="J74" s="32">
        <v>146529.3113</v>
      </c>
      <c r="K74" s="30" t="s">
        <v>13</v>
      </c>
      <c r="L74" s="32">
        <v>121626.6149</v>
      </c>
      <c r="M74" s="30" t="s">
        <v>13</v>
      </c>
      <c r="N74" s="32">
        <v>148315.11180000001</v>
      </c>
      <c r="O74" s="30" t="s">
        <v>13</v>
      </c>
      <c r="P74" s="32">
        <v>129896.44379999999</v>
      </c>
      <c r="Q74" s="30" t="s">
        <v>13</v>
      </c>
      <c r="R74" s="32">
        <v>106184.361800001</v>
      </c>
      <c r="S74" s="30" t="s">
        <v>13</v>
      </c>
      <c r="T74" s="32">
        <v>135121.0097</v>
      </c>
      <c r="U74" s="30" t="s">
        <v>13</v>
      </c>
      <c r="V74" s="32">
        <v>114691.864536625</v>
      </c>
      <c r="W74" s="29" t="s">
        <v>13</v>
      </c>
      <c r="X74" s="32">
        <v>155783.59522430599</v>
      </c>
      <c r="Y74" s="30" t="s">
        <v>13</v>
      </c>
      <c r="Z74" s="32">
        <v>117506.81863218801</v>
      </c>
      <c r="AA74" s="30" t="s">
        <v>13</v>
      </c>
      <c r="AB74" s="32">
        <v>106661.57134425201</v>
      </c>
      <c r="AC74" s="30" t="s">
        <v>13</v>
      </c>
      <c r="AD74" s="32">
        <v>58081.682412670001</v>
      </c>
      <c r="AE74" s="30" t="s">
        <v>13</v>
      </c>
      <c r="AF74" s="32">
        <v>37890.159510944199</v>
      </c>
      <c r="AG74" s="30" t="s">
        <v>13</v>
      </c>
      <c r="AH74" s="32">
        <v>52354.1956453698</v>
      </c>
      <c r="AI74" s="30"/>
      <c r="AJ74" s="32">
        <v>46583.137861864001</v>
      </c>
      <c r="AK74" s="30"/>
      <c r="AL74" s="32">
        <v>24768</v>
      </c>
      <c r="AM74" s="30"/>
      <c r="AN74" s="32">
        <v>23132</v>
      </c>
      <c r="AO74" s="30"/>
      <c r="AP74" s="32">
        <v>24005</v>
      </c>
      <c r="AR74" s="32">
        <v>12686</v>
      </c>
      <c r="AS74" s="32"/>
      <c r="AT74" s="32">
        <v>25676</v>
      </c>
      <c r="AU74" s="32"/>
      <c r="AV74" s="32">
        <v>22639</v>
      </c>
      <c r="AW74" s="32"/>
    </row>
    <row r="75" spans="3:49" ht="12.75" customHeight="1">
      <c r="E75" s="16" t="s">
        <v>145</v>
      </c>
      <c r="F75" s="32">
        <v>74961.851699999999</v>
      </c>
      <c r="G75" s="30"/>
      <c r="H75" s="32">
        <v>47387.119299999998</v>
      </c>
      <c r="I75" s="30" t="s">
        <v>13</v>
      </c>
      <c r="J75" s="32">
        <v>68698.120500000106</v>
      </c>
      <c r="K75" s="30" t="s">
        <v>13</v>
      </c>
      <c r="L75" s="32">
        <v>52589.6680000001</v>
      </c>
      <c r="M75" s="30" t="s">
        <v>13</v>
      </c>
      <c r="N75" s="32">
        <v>43944.146200000003</v>
      </c>
      <c r="O75" s="30" t="s">
        <v>13</v>
      </c>
      <c r="P75" s="32">
        <v>35021.106099999997</v>
      </c>
      <c r="Q75" s="30" t="s">
        <v>13</v>
      </c>
      <c r="R75" s="32">
        <v>28660.829900000001</v>
      </c>
      <c r="S75" s="30" t="s">
        <v>13</v>
      </c>
      <c r="T75" s="32">
        <v>32029.303</v>
      </c>
      <c r="U75" s="30" t="s">
        <v>13</v>
      </c>
      <c r="V75" s="32">
        <v>24999.881483136702</v>
      </c>
      <c r="W75" s="29" t="s">
        <v>13</v>
      </c>
      <c r="X75" s="32">
        <v>25853.8687429007</v>
      </c>
      <c r="Y75" s="30" t="s">
        <v>13</v>
      </c>
      <c r="Z75" s="32">
        <v>30220.15137951</v>
      </c>
      <c r="AA75" s="30" t="s">
        <v>13</v>
      </c>
      <c r="AB75" s="32">
        <v>18279.503215030301</v>
      </c>
      <c r="AC75" s="30" t="s">
        <v>13</v>
      </c>
      <c r="AD75" s="32">
        <v>23150.044919046701</v>
      </c>
      <c r="AE75" s="30" t="s">
        <v>13</v>
      </c>
      <c r="AF75" s="32">
        <v>16152.5329555892</v>
      </c>
      <c r="AG75" s="30" t="s">
        <v>13</v>
      </c>
      <c r="AH75" s="32">
        <v>16008.3791584875</v>
      </c>
      <c r="AI75" s="30"/>
      <c r="AJ75" s="32">
        <v>11297.3238228831</v>
      </c>
      <c r="AK75" s="30"/>
      <c r="AL75" s="32">
        <v>9113</v>
      </c>
      <c r="AM75" s="30"/>
      <c r="AN75" s="32">
        <v>8295</v>
      </c>
      <c r="AO75" s="30"/>
      <c r="AP75" s="32">
        <v>8017</v>
      </c>
      <c r="AR75" s="32">
        <v>4453</v>
      </c>
      <c r="AS75" s="32"/>
      <c r="AT75" s="32">
        <v>8351</v>
      </c>
      <c r="AU75" s="32"/>
      <c r="AV75" s="32">
        <v>10019</v>
      </c>
      <c r="AW75" s="32"/>
    </row>
    <row r="76" spans="3:49" ht="12.75" customHeight="1">
      <c r="E76" s="16" t="s">
        <v>146</v>
      </c>
      <c r="F76" s="32">
        <v>78610.7163</v>
      </c>
      <c r="G76" s="30"/>
      <c r="H76" s="32">
        <v>66949.681899999996</v>
      </c>
      <c r="I76" s="30" t="s">
        <v>13</v>
      </c>
      <c r="J76" s="32">
        <v>88002.409600000101</v>
      </c>
      <c r="K76" s="30" t="s">
        <v>13</v>
      </c>
      <c r="L76" s="32">
        <v>64742.8668000002</v>
      </c>
      <c r="M76" s="30" t="s">
        <v>13</v>
      </c>
      <c r="N76" s="32">
        <v>56938.4859</v>
      </c>
      <c r="O76" s="30" t="s">
        <v>13</v>
      </c>
      <c r="P76" s="32">
        <v>45417.5404000001</v>
      </c>
      <c r="Q76" s="30" t="s">
        <v>13</v>
      </c>
      <c r="R76" s="32">
        <v>49931.224199999902</v>
      </c>
      <c r="S76" s="30" t="s">
        <v>13</v>
      </c>
      <c r="T76" s="32">
        <v>56385.035599999901</v>
      </c>
      <c r="U76" s="30" t="s">
        <v>13</v>
      </c>
      <c r="V76" s="32">
        <v>44457.091603341098</v>
      </c>
      <c r="W76" s="29" t="s">
        <v>13</v>
      </c>
      <c r="X76" s="32">
        <v>57361.328158578799</v>
      </c>
      <c r="Y76" s="30" t="s">
        <v>13</v>
      </c>
      <c r="Z76" s="32">
        <v>61276.587835612801</v>
      </c>
      <c r="AA76" s="30" t="s">
        <v>13</v>
      </c>
      <c r="AB76" s="32">
        <v>55989.394425699502</v>
      </c>
      <c r="AC76" s="30" t="s">
        <v>13</v>
      </c>
      <c r="AD76" s="32">
        <v>38297.021537422297</v>
      </c>
      <c r="AE76" s="30" t="s">
        <v>13</v>
      </c>
      <c r="AF76" s="32">
        <v>32899.891945483003</v>
      </c>
      <c r="AG76" s="30" t="s">
        <v>13</v>
      </c>
      <c r="AH76" s="32">
        <v>40704.967069441896</v>
      </c>
      <c r="AI76" s="30"/>
      <c r="AJ76" s="32">
        <v>33301.7411122005</v>
      </c>
      <c r="AK76" s="30"/>
      <c r="AL76" s="32">
        <v>17082</v>
      </c>
      <c r="AM76" s="30"/>
      <c r="AN76" s="32">
        <v>13947</v>
      </c>
      <c r="AO76" s="30"/>
      <c r="AP76" s="32">
        <v>16104</v>
      </c>
      <c r="AR76" s="32">
        <v>13385</v>
      </c>
      <c r="AS76" s="32"/>
      <c r="AT76" s="32">
        <v>12901</v>
      </c>
      <c r="AU76" s="32"/>
      <c r="AV76" s="32">
        <v>17243</v>
      </c>
      <c r="AW76" s="32"/>
    </row>
    <row r="77" spans="3:49" ht="12.75" customHeight="1">
      <c r="E77" s="16" t="s">
        <v>147</v>
      </c>
      <c r="F77" s="32">
        <v>46569.606699999997</v>
      </c>
      <c r="G77" s="30"/>
      <c r="H77" s="32">
        <v>48008.5815</v>
      </c>
      <c r="I77" s="30" t="s">
        <v>13</v>
      </c>
      <c r="J77" s="32">
        <v>48429.564299999904</v>
      </c>
      <c r="K77" s="30" t="s">
        <v>13</v>
      </c>
      <c r="L77" s="32">
        <v>47341.653400000097</v>
      </c>
      <c r="M77" s="30" t="s">
        <v>13</v>
      </c>
      <c r="N77" s="32">
        <v>42810.052900000002</v>
      </c>
      <c r="O77" s="30" t="s">
        <v>13</v>
      </c>
      <c r="P77" s="32">
        <v>39341.460899999998</v>
      </c>
      <c r="Q77" s="30" t="s">
        <v>13</v>
      </c>
      <c r="R77" s="32">
        <v>37425.9447</v>
      </c>
      <c r="S77" s="30" t="s">
        <v>13</v>
      </c>
      <c r="T77" s="32">
        <v>32422.348399999999</v>
      </c>
      <c r="U77" s="30" t="s">
        <v>13</v>
      </c>
      <c r="V77" s="32">
        <v>32094.4648239298</v>
      </c>
      <c r="W77" s="29" t="s">
        <v>13</v>
      </c>
      <c r="X77" s="32">
        <v>31790.232079951202</v>
      </c>
      <c r="Y77" s="30" t="s">
        <v>13</v>
      </c>
      <c r="Z77" s="32">
        <v>31438.650788741099</v>
      </c>
      <c r="AA77" s="30" t="s">
        <v>13</v>
      </c>
      <c r="AB77" s="32">
        <v>28363.9723808903</v>
      </c>
      <c r="AC77" s="30" t="s">
        <v>13</v>
      </c>
      <c r="AD77" s="32">
        <v>31902.266195326702</v>
      </c>
      <c r="AE77" s="30" t="s">
        <v>13</v>
      </c>
      <c r="AF77" s="32">
        <v>15566.9365646478</v>
      </c>
      <c r="AG77" s="30" t="s">
        <v>13</v>
      </c>
      <c r="AH77" s="32">
        <v>17226.965379953901</v>
      </c>
      <c r="AI77" s="30"/>
      <c r="AJ77" s="32">
        <v>13488.925189559401</v>
      </c>
      <c r="AK77" s="30"/>
      <c r="AL77" s="32">
        <v>7747</v>
      </c>
      <c r="AM77" s="30"/>
      <c r="AN77" s="32">
        <v>6832</v>
      </c>
      <c r="AO77" s="30"/>
      <c r="AP77" s="32">
        <v>7288</v>
      </c>
      <c r="AR77" s="32">
        <v>6678</v>
      </c>
      <c r="AS77" s="32"/>
      <c r="AT77" s="32">
        <v>9493</v>
      </c>
      <c r="AU77" s="32"/>
      <c r="AV77" s="32">
        <v>11368</v>
      </c>
      <c r="AW77" s="32"/>
    </row>
    <row r="78" spans="3:49" ht="12.75" customHeight="1">
      <c r="E78" s="16" t="s">
        <v>148</v>
      </c>
      <c r="F78" s="32">
        <v>92279.323599999901</v>
      </c>
      <c r="G78" s="30"/>
      <c r="H78" s="32">
        <v>71398.5144</v>
      </c>
      <c r="I78" s="30" t="s">
        <v>13</v>
      </c>
      <c r="J78" s="32">
        <v>105291.37820000001</v>
      </c>
      <c r="K78" s="30" t="s">
        <v>13</v>
      </c>
      <c r="L78" s="32">
        <v>79922.339200000104</v>
      </c>
      <c r="M78" s="30" t="s">
        <v>13</v>
      </c>
      <c r="N78" s="32">
        <v>71056.007200000095</v>
      </c>
      <c r="O78" s="30" t="s">
        <v>13</v>
      </c>
      <c r="P78" s="32">
        <v>51115.847500000098</v>
      </c>
      <c r="Q78" s="30" t="s">
        <v>13</v>
      </c>
      <c r="R78" s="32">
        <v>51279.261500000001</v>
      </c>
      <c r="S78" s="30" t="s">
        <v>13</v>
      </c>
      <c r="T78" s="32">
        <v>57438.1118999998</v>
      </c>
      <c r="U78" s="30" t="s">
        <v>13</v>
      </c>
      <c r="V78" s="32">
        <v>56325.269765278601</v>
      </c>
      <c r="W78" s="29" t="s">
        <v>13</v>
      </c>
      <c r="X78" s="32">
        <v>57164.220302166301</v>
      </c>
      <c r="Y78" s="30" t="s">
        <v>13</v>
      </c>
      <c r="Z78" s="32">
        <v>55642.6132450851</v>
      </c>
      <c r="AA78" s="30" t="s">
        <v>13</v>
      </c>
      <c r="AB78" s="32">
        <v>56590.275859723297</v>
      </c>
      <c r="AC78" s="30" t="s">
        <v>13</v>
      </c>
      <c r="AD78" s="32">
        <v>44702.2130270548</v>
      </c>
      <c r="AE78" s="30" t="s">
        <v>13</v>
      </c>
      <c r="AF78" s="32">
        <v>32465.584382185301</v>
      </c>
      <c r="AG78" s="30" t="s">
        <v>13</v>
      </c>
      <c r="AH78" s="32">
        <v>34669.360604267502</v>
      </c>
      <c r="AI78" s="30"/>
      <c r="AJ78" s="32">
        <v>26990.881271283499</v>
      </c>
      <c r="AK78" s="30"/>
      <c r="AL78" s="32">
        <v>15921</v>
      </c>
      <c r="AM78" s="30"/>
      <c r="AN78" s="32">
        <v>12896</v>
      </c>
      <c r="AO78" s="30"/>
      <c r="AP78" s="32">
        <v>17686</v>
      </c>
      <c r="AR78" s="32">
        <v>13072</v>
      </c>
      <c r="AS78" s="32"/>
      <c r="AT78" s="32">
        <v>16534</v>
      </c>
      <c r="AU78" s="32"/>
      <c r="AV78" s="32">
        <v>18812</v>
      </c>
      <c r="AW78" s="32"/>
    </row>
    <row r="79" spans="3:49" ht="12.75" customHeight="1">
      <c r="E79" s="16" t="s">
        <v>149</v>
      </c>
      <c r="F79" s="32">
        <v>1639.4084</v>
      </c>
      <c r="G79" s="30" t="s">
        <v>31</v>
      </c>
      <c r="H79" s="32">
        <v>1568.9867999999999</v>
      </c>
      <c r="I79" s="30" t="s">
        <v>31</v>
      </c>
      <c r="J79" s="32">
        <v>469.78809999999999</v>
      </c>
      <c r="K79" s="30" t="s">
        <v>31</v>
      </c>
      <c r="L79" s="32">
        <v>765.19489999999996</v>
      </c>
      <c r="M79" s="30" t="s">
        <v>31</v>
      </c>
      <c r="N79" s="32">
        <v>548.96849999999995</v>
      </c>
      <c r="O79" s="30" t="s">
        <v>31</v>
      </c>
      <c r="P79" s="32">
        <v>630.11239999999998</v>
      </c>
      <c r="Q79" s="30" t="s">
        <v>31</v>
      </c>
      <c r="R79" s="32">
        <v>606.20780000000002</v>
      </c>
      <c r="S79" s="30" t="s">
        <v>31</v>
      </c>
      <c r="T79" s="32">
        <v>136.84289999999999</v>
      </c>
      <c r="U79" s="30" t="s">
        <v>31</v>
      </c>
      <c r="V79" s="32">
        <v>609.61095107170104</v>
      </c>
      <c r="W79" s="29" t="s">
        <v>31</v>
      </c>
      <c r="X79" s="32">
        <v>679.06293966165799</v>
      </c>
      <c r="Y79" s="30" t="s">
        <v>31</v>
      </c>
      <c r="Z79" s="32">
        <v>662.58248839769794</v>
      </c>
      <c r="AA79" s="30" t="s">
        <v>31</v>
      </c>
      <c r="AB79" s="32">
        <v>131.31848933976099</v>
      </c>
      <c r="AC79" s="30" t="s">
        <v>31</v>
      </c>
      <c r="AD79" s="32">
        <v>125.464029863398</v>
      </c>
      <c r="AE79" s="30" t="s">
        <v>31</v>
      </c>
      <c r="AF79" s="32">
        <v>348.96240616662499</v>
      </c>
      <c r="AG79" s="30" t="s">
        <v>31</v>
      </c>
      <c r="AH79" s="32">
        <v>133.13890481748101</v>
      </c>
      <c r="AI79" s="30" t="s">
        <v>31</v>
      </c>
      <c r="AJ79" s="32">
        <v>306.46284971060101</v>
      </c>
      <c r="AK79" s="30" t="s">
        <v>31</v>
      </c>
      <c r="AL79" s="32">
        <v>205</v>
      </c>
      <c r="AM79" s="30" t="s">
        <v>31</v>
      </c>
      <c r="AN79" s="32">
        <v>467</v>
      </c>
      <c r="AO79" s="30" t="s">
        <v>31</v>
      </c>
      <c r="AP79" s="32">
        <v>605</v>
      </c>
      <c r="AR79" s="32">
        <v>252</v>
      </c>
      <c r="AS79" s="32" t="s">
        <v>31</v>
      </c>
      <c r="AT79" s="32">
        <v>310</v>
      </c>
      <c r="AU79" s="32" t="s">
        <v>31</v>
      </c>
      <c r="AV79" s="32">
        <v>709</v>
      </c>
      <c r="AW79" s="32" t="s">
        <v>31</v>
      </c>
    </row>
    <row r="80" spans="3:49" ht="12.75" customHeight="1">
      <c r="E80" s="70" t="s">
        <v>62</v>
      </c>
      <c r="F80" s="32">
        <v>764.17690000000005</v>
      </c>
      <c r="G80" s="30" t="s">
        <v>31</v>
      </c>
      <c r="H80" s="32">
        <v>3887.6217999999999</v>
      </c>
      <c r="I80" s="30" t="s">
        <v>31</v>
      </c>
      <c r="J80" s="32">
        <v>1991.9392</v>
      </c>
      <c r="K80" s="30" t="s">
        <v>31</v>
      </c>
      <c r="L80" s="32">
        <v>4479.1165000000001</v>
      </c>
      <c r="M80" s="30" t="s">
        <v>31</v>
      </c>
      <c r="N80" s="32">
        <v>2318.8454999999999</v>
      </c>
      <c r="O80" s="30" t="s">
        <v>31</v>
      </c>
      <c r="P80" s="32">
        <v>1962.0524</v>
      </c>
      <c r="Q80" s="30" t="s">
        <v>31</v>
      </c>
      <c r="R80" s="32">
        <v>1822.7134000000001</v>
      </c>
      <c r="S80" s="30" t="s">
        <v>31</v>
      </c>
      <c r="T80" s="32">
        <v>1564.0517</v>
      </c>
      <c r="U80" s="30" t="s">
        <v>31</v>
      </c>
      <c r="V80" s="32">
        <v>995.62084594247597</v>
      </c>
      <c r="W80" s="29" t="s">
        <v>31</v>
      </c>
      <c r="X80" s="32">
        <v>653.87603775252501</v>
      </c>
      <c r="Y80" s="30" t="s">
        <v>31</v>
      </c>
      <c r="Z80" s="32">
        <v>492.24012914050098</v>
      </c>
      <c r="AA80" s="30" t="s">
        <v>31</v>
      </c>
      <c r="AB80" s="32">
        <v>446.78507783422202</v>
      </c>
      <c r="AC80" s="30" t="s">
        <v>31</v>
      </c>
      <c r="AD80" s="32">
        <v>23.301401690774298</v>
      </c>
      <c r="AE80" s="30" t="s">
        <v>31</v>
      </c>
      <c r="AF80" s="32">
        <v>477.901579670329</v>
      </c>
      <c r="AG80" s="30" t="s">
        <v>31</v>
      </c>
      <c r="AH80" s="32">
        <v>109.648412963575</v>
      </c>
      <c r="AI80" s="30" t="s">
        <v>31</v>
      </c>
      <c r="AJ80" s="32">
        <v>1310.3316676880199</v>
      </c>
      <c r="AK80" s="30" t="s">
        <v>31</v>
      </c>
      <c r="AL80" s="32">
        <v>946</v>
      </c>
      <c r="AM80" s="30" t="s">
        <v>31</v>
      </c>
      <c r="AN80" s="32">
        <v>791</v>
      </c>
      <c r="AO80" s="30" t="s">
        <v>31</v>
      </c>
      <c r="AP80" s="32">
        <v>1457</v>
      </c>
      <c r="AR80" s="32">
        <v>2524</v>
      </c>
      <c r="AS80" s="32"/>
      <c r="AT80" s="32">
        <v>3367</v>
      </c>
      <c r="AU80" s="32"/>
      <c r="AV80" s="32">
        <v>991</v>
      </c>
      <c r="AW80" s="32" t="s">
        <v>31</v>
      </c>
    </row>
    <row r="81" spans="4:49" ht="12.75" customHeight="1">
      <c r="E81" s="70"/>
      <c r="F81" s="32"/>
      <c r="G81" s="30"/>
      <c r="H81" s="32"/>
      <c r="I81" s="30" t="s">
        <v>13</v>
      </c>
      <c r="J81" s="32"/>
      <c r="K81" s="30" t="s">
        <v>13</v>
      </c>
      <c r="L81" s="32"/>
      <c r="M81" s="30" t="s">
        <v>13</v>
      </c>
      <c r="N81" s="32"/>
      <c r="O81" s="30" t="s">
        <v>13</v>
      </c>
      <c r="P81" s="32"/>
      <c r="Q81" s="30" t="s">
        <v>13</v>
      </c>
      <c r="R81" s="32"/>
      <c r="S81" s="30" t="s">
        <v>13</v>
      </c>
      <c r="T81" s="32"/>
      <c r="U81" s="30" t="s">
        <v>13</v>
      </c>
      <c r="V81" s="32"/>
      <c r="W81" s="29" t="s">
        <v>13</v>
      </c>
      <c r="X81" s="32"/>
      <c r="Y81" s="30" t="s">
        <v>13</v>
      </c>
      <c r="Z81" s="32"/>
      <c r="AA81" s="30" t="s">
        <v>13</v>
      </c>
      <c r="AB81" s="32"/>
      <c r="AC81" s="30" t="s">
        <v>13</v>
      </c>
      <c r="AD81" s="32"/>
      <c r="AE81" s="30" t="s">
        <v>13</v>
      </c>
      <c r="AF81" s="32"/>
      <c r="AG81" s="30" t="s">
        <v>13</v>
      </c>
      <c r="AH81" s="32"/>
      <c r="AI81" s="30"/>
      <c r="AJ81" s="32"/>
      <c r="AK81" s="30"/>
      <c r="AL81" s="32"/>
      <c r="AM81" s="30"/>
      <c r="AN81" s="32"/>
      <c r="AO81" s="30"/>
      <c r="AP81" s="32"/>
      <c r="AR81" s="32"/>
      <c r="AS81" s="32"/>
      <c r="AT81" s="32"/>
      <c r="AU81" s="32"/>
      <c r="AV81" s="32"/>
      <c r="AW81" s="32"/>
    </row>
    <row r="82" spans="4:49" ht="12.75" customHeight="1">
      <c r="D82" s="90" t="s">
        <v>172</v>
      </c>
      <c r="E82" s="90"/>
      <c r="F82" s="29">
        <v>451376</v>
      </c>
      <c r="G82" s="30"/>
      <c r="H82" s="29">
        <v>355223.79100000003</v>
      </c>
      <c r="I82" s="30" t="s">
        <v>13</v>
      </c>
      <c r="J82" s="29">
        <v>459412.51120000402</v>
      </c>
      <c r="K82" s="30" t="s">
        <v>13</v>
      </c>
      <c r="L82" s="29">
        <v>371467.45369999699</v>
      </c>
      <c r="M82" s="30" t="s">
        <v>13</v>
      </c>
      <c r="N82" s="29">
        <v>365931.61799999798</v>
      </c>
      <c r="O82" s="30" t="s">
        <v>13</v>
      </c>
      <c r="P82" s="29">
        <v>303384.56350000098</v>
      </c>
      <c r="Q82" s="30" t="s">
        <v>13</v>
      </c>
      <c r="R82" s="29">
        <v>275910.54330000503</v>
      </c>
      <c r="S82" s="30" t="s">
        <v>13</v>
      </c>
      <c r="T82" s="29">
        <v>315096.70319999999</v>
      </c>
      <c r="U82" s="30" t="s">
        <v>13</v>
      </c>
      <c r="V82" s="29">
        <v>274173.80400932301</v>
      </c>
      <c r="W82" s="29" t="s">
        <v>13</v>
      </c>
      <c r="X82" s="29">
        <v>329286.18348531099</v>
      </c>
      <c r="Y82" s="30" t="s">
        <v>13</v>
      </c>
      <c r="Z82" s="29">
        <v>297239.64449867298</v>
      </c>
      <c r="AA82" s="30" t="s">
        <v>13</v>
      </c>
      <c r="AB82" s="29">
        <v>266462.82079277397</v>
      </c>
      <c r="AC82" s="30" t="s">
        <v>13</v>
      </c>
      <c r="AD82" s="29">
        <v>196281.99352307199</v>
      </c>
      <c r="AE82" s="30" t="s">
        <v>13</v>
      </c>
      <c r="AF82" s="29">
        <v>135801.96934468299</v>
      </c>
      <c r="AG82" s="30" t="s">
        <v>13</v>
      </c>
      <c r="AH82" s="29">
        <v>161206.65517530101</v>
      </c>
      <c r="AI82" s="30"/>
      <c r="AJ82" s="29">
        <v>133279</v>
      </c>
      <c r="AK82" s="30"/>
      <c r="AL82" s="29">
        <v>75782</v>
      </c>
      <c r="AM82" s="30"/>
      <c r="AN82" s="29">
        <v>66360</v>
      </c>
      <c r="AO82" s="30"/>
      <c r="AP82" s="29">
        <v>75162</v>
      </c>
      <c r="AR82" s="29">
        <v>53050</v>
      </c>
      <c r="AS82" s="29"/>
      <c r="AT82" s="29">
        <v>76631</v>
      </c>
      <c r="AU82" s="29"/>
      <c r="AV82" s="29">
        <v>81780</v>
      </c>
      <c r="AW82" s="29"/>
    </row>
    <row r="83" spans="4:49" ht="12.75" customHeight="1">
      <c r="D83" s="54"/>
      <c r="E83" s="71" t="s">
        <v>151</v>
      </c>
      <c r="F83" s="32">
        <v>151372.68960000001</v>
      </c>
      <c r="G83" s="30"/>
      <c r="H83" s="32">
        <v>114430.9503</v>
      </c>
      <c r="I83" s="30" t="s">
        <v>13</v>
      </c>
      <c r="J83" s="32">
        <v>142354.44279999999</v>
      </c>
      <c r="K83" s="30" t="s">
        <v>13</v>
      </c>
      <c r="L83" s="32">
        <v>115518.1738</v>
      </c>
      <c r="M83" s="30" t="s">
        <v>13</v>
      </c>
      <c r="N83" s="32">
        <v>147588.83600000001</v>
      </c>
      <c r="O83" s="30" t="s">
        <v>13</v>
      </c>
      <c r="P83" s="32">
        <v>130407.99920000001</v>
      </c>
      <c r="Q83" s="30" t="s">
        <v>13</v>
      </c>
      <c r="R83" s="32">
        <v>105256.817700001</v>
      </c>
      <c r="S83" s="30" t="s">
        <v>13</v>
      </c>
      <c r="T83" s="32">
        <v>135023.3211</v>
      </c>
      <c r="U83" s="30" t="s">
        <v>13</v>
      </c>
      <c r="V83" s="32">
        <v>113178.65193949699</v>
      </c>
      <c r="W83" s="29" t="s">
        <v>13</v>
      </c>
      <c r="X83" s="32">
        <v>153578.68174602301</v>
      </c>
      <c r="Y83" s="30" t="s">
        <v>13</v>
      </c>
      <c r="Z83" s="32">
        <v>116192.91049938501</v>
      </c>
      <c r="AA83" s="30" t="s">
        <v>13</v>
      </c>
      <c r="AB83" s="32">
        <v>105960.505691406</v>
      </c>
      <c r="AC83" s="30" t="s">
        <v>13</v>
      </c>
      <c r="AD83" s="32">
        <v>57381.8958346328</v>
      </c>
      <c r="AE83" s="30" t="s">
        <v>13</v>
      </c>
      <c r="AF83" s="32">
        <v>37363.3277552578</v>
      </c>
      <c r="AG83" s="30" t="s">
        <v>13</v>
      </c>
      <c r="AH83" s="32">
        <v>51958.8736328007</v>
      </c>
      <c r="AI83" s="30"/>
      <c r="AJ83" s="32">
        <v>46925</v>
      </c>
      <c r="AK83" s="30"/>
      <c r="AL83" s="32">
        <v>25654</v>
      </c>
      <c r="AM83" s="30"/>
      <c r="AN83" s="32">
        <v>22851</v>
      </c>
      <c r="AO83" s="30"/>
      <c r="AP83" s="32">
        <v>23868</v>
      </c>
      <c r="AR83" s="32">
        <v>13417</v>
      </c>
      <c r="AS83" s="32"/>
      <c r="AT83" s="32">
        <v>24914</v>
      </c>
      <c r="AU83" s="32"/>
      <c r="AV83" s="32">
        <v>21894</v>
      </c>
      <c r="AW83" s="32"/>
    </row>
    <row r="84" spans="4:49" ht="12.75" customHeight="1">
      <c r="E84" s="71" t="s">
        <v>152</v>
      </c>
      <c r="F84" s="32">
        <v>100324.2176</v>
      </c>
      <c r="G84" s="30"/>
      <c r="H84" s="32">
        <v>69549.219800000094</v>
      </c>
      <c r="I84" s="30" t="s">
        <v>13</v>
      </c>
      <c r="J84" s="32">
        <v>99232.727700000207</v>
      </c>
      <c r="K84" s="30" t="s">
        <v>13</v>
      </c>
      <c r="L84" s="32">
        <v>80069.810100000104</v>
      </c>
      <c r="M84" s="30" t="s">
        <v>13</v>
      </c>
      <c r="N84" s="32">
        <v>68535.169800000105</v>
      </c>
      <c r="O84" s="30" t="s">
        <v>13</v>
      </c>
      <c r="P84" s="32">
        <v>52839.4179</v>
      </c>
      <c r="Q84" s="30" t="s">
        <v>13</v>
      </c>
      <c r="R84" s="32">
        <v>44816.073400000001</v>
      </c>
      <c r="S84" s="30" t="s">
        <v>13</v>
      </c>
      <c r="T84" s="32">
        <v>48094.415099999998</v>
      </c>
      <c r="U84" s="30" t="s">
        <v>13</v>
      </c>
      <c r="V84" s="32">
        <v>39733.8142464962</v>
      </c>
      <c r="W84" s="29" t="s">
        <v>13</v>
      </c>
      <c r="X84" s="32">
        <v>43393.129388117297</v>
      </c>
      <c r="Y84" s="30" t="s">
        <v>13</v>
      </c>
      <c r="Z84" s="32">
        <v>47077.244124861601</v>
      </c>
      <c r="AA84" s="30" t="s">
        <v>13</v>
      </c>
      <c r="AB84" s="32">
        <v>38419.049867888098</v>
      </c>
      <c r="AC84" s="30" t="s">
        <v>13</v>
      </c>
      <c r="AD84" s="32">
        <v>34797.023871404199</v>
      </c>
      <c r="AE84" s="30" t="s">
        <v>13</v>
      </c>
      <c r="AF84" s="32">
        <v>25301.072144002999</v>
      </c>
      <c r="AG84" s="30" t="s">
        <v>13</v>
      </c>
      <c r="AH84" s="32">
        <v>28817.5855926845</v>
      </c>
      <c r="AI84" s="30"/>
      <c r="AJ84" s="32">
        <v>13990</v>
      </c>
      <c r="AK84" s="30"/>
      <c r="AL84" s="32">
        <v>9483</v>
      </c>
      <c r="AM84" s="30"/>
      <c r="AN84" s="32">
        <v>9348</v>
      </c>
      <c r="AO84" s="30"/>
      <c r="AP84" s="32">
        <v>9466</v>
      </c>
      <c r="AR84" s="32">
        <v>5090</v>
      </c>
      <c r="AS84" s="32"/>
      <c r="AT84" s="32">
        <v>9327</v>
      </c>
      <c r="AU84" s="32"/>
      <c r="AV84" s="32">
        <v>11393</v>
      </c>
      <c r="AW84" s="32"/>
    </row>
    <row r="85" spans="4:49" ht="12.75" customHeight="1">
      <c r="E85" s="71" t="s">
        <v>153</v>
      </c>
      <c r="F85" s="32">
        <v>78555.9277</v>
      </c>
      <c r="G85" s="30"/>
      <c r="H85" s="32">
        <v>67327.965400000001</v>
      </c>
      <c r="I85" s="30" t="s">
        <v>13</v>
      </c>
      <c r="J85" s="32">
        <v>89418.375899999999</v>
      </c>
      <c r="K85" s="30" t="s">
        <v>13</v>
      </c>
      <c r="L85" s="32">
        <v>65372.909400000201</v>
      </c>
      <c r="M85" s="30" t="s">
        <v>13</v>
      </c>
      <c r="N85" s="32">
        <v>57015.9899</v>
      </c>
      <c r="O85" s="30" t="s">
        <v>13</v>
      </c>
      <c r="P85" s="32">
        <v>46184.816200000103</v>
      </c>
      <c r="Q85" s="30" t="s">
        <v>13</v>
      </c>
      <c r="R85" s="32">
        <v>49327.605999999898</v>
      </c>
      <c r="S85" s="30" t="s">
        <v>13</v>
      </c>
      <c r="T85" s="32">
        <v>53981.678599999897</v>
      </c>
      <c r="U85" s="30" t="s">
        <v>13</v>
      </c>
      <c r="V85" s="32">
        <v>43912.876093922001</v>
      </c>
      <c r="W85" s="29" t="s">
        <v>13</v>
      </c>
      <c r="X85" s="32">
        <v>55436.723627554697</v>
      </c>
      <c r="Y85" s="30" t="s">
        <v>13</v>
      </c>
      <c r="Z85" s="32">
        <v>59460.416987894198</v>
      </c>
      <c r="AA85" s="30" t="s">
        <v>13</v>
      </c>
      <c r="AB85" s="32">
        <v>54846.779947442701</v>
      </c>
      <c r="AC85" s="30" t="s">
        <v>13</v>
      </c>
      <c r="AD85" s="32">
        <v>34966.806248805697</v>
      </c>
      <c r="AE85" s="30" t="s">
        <v>13</v>
      </c>
      <c r="AF85" s="32">
        <v>31487.583888386402</v>
      </c>
      <c r="AG85" s="30" t="s">
        <v>13</v>
      </c>
      <c r="AH85" s="32">
        <v>39608.046499461103</v>
      </c>
      <c r="AI85" s="30"/>
      <c r="AJ85" s="32">
        <v>33143</v>
      </c>
      <c r="AK85" s="30"/>
      <c r="AL85" s="32">
        <v>16451</v>
      </c>
      <c r="AM85" s="30"/>
      <c r="AN85" s="32">
        <v>13114</v>
      </c>
      <c r="AO85" s="30"/>
      <c r="AP85" s="32">
        <v>15799</v>
      </c>
      <c r="AR85" s="32">
        <v>12390</v>
      </c>
      <c r="AS85" s="32"/>
      <c r="AT85" s="32">
        <v>12737</v>
      </c>
      <c r="AU85" s="32"/>
      <c r="AV85" s="32">
        <v>16650</v>
      </c>
      <c r="AW85" s="32"/>
    </row>
    <row r="86" spans="4:49" ht="12.75" customHeight="1">
      <c r="E86" s="71" t="s">
        <v>154</v>
      </c>
      <c r="F86" s="32">
        <v>18680.741399999999</v>
      </c>
      <c r="G86" s="30"/>
      <c r="H86" s="32">
        <v>8889.9559000000008</v>
      </c>
      <c r="I86" s="30" t="s">
        <v>13</v>
      </c>
      <c r="J86" s="32">
        <v>21927.842400000001</v>
      </c>
      <c r="K86" s="30" t="s">
        <v>13</v>
      </c>
      <c r="L86" s="32">
        <v>17459.6168</v>
      </c>
      <c r="M86" s="30" t="s">
        <v>13</v>
      </c>
      <c r="N86" s="32">
        <v>16246.430200000001</v>
      </c>
      <c r="O86" s="30" t="s">
        <v>13</v>
      </c>
      <c r="P86" s="32">
        <v>8276.1399000000001</v>
      </c>
      <c r="Q86" s="30" t="s">
        <v>13</v>
      </c>
      <c r="R86" s="32">
        <v>11198.240900000001</v>
      </c>
      <c r="S86" s="30" t="s">
        <v>13</v>
      </c>
      <c r="T86" s="32">
        <v>8689.0157999999992</v>
      </c>
      <c r="U86" s="30" t="s">
        <v>13</v>
      </c>
      <c r="V86" s="32">
        <v>10958.260271146901</v>
      </c>
      <c r="W86" s="29" t="s">
        <v>13</v>
      </c>
      <c r="X86" s="32">
        <v>8984.33787895762</v>
      </c>
      <c r="Y86" s="30" t="s">
        <v>13</v>
      </c>
      <c r="Z86" s="32">
        <v>10309.330614321299</v>
      </c>
      <c r="AA86" s="30" t="s">
        <v>13</v>
      </c>
      <c r="AB86" s="32">
        <v>10294.8883218762</v>
      </c>
      <c r="AC86" s="30" t="s">
        <v>13</v>
      </c>
      <c r="AD86" s="32">
        <v>10090.0986837083</v>
      </c>
      <c r="AE86" s="30" t="s">
        <v>13</v>
      </c>
      <c r="AF86" s="32">
        <v>7509.15962881631</v>
      </c>
      <c r="AG86" s="30" t="s">
        <v>13</v>
      </c>
      <c r="AH86" s="32">
        <v>7312.1720849999401</v>
      </c>
      <c r="AI86" s="30"/>
      <c r="AJ86" s="32">
        <v>9563</v>
      </c>
      <c r="AK86" s="30"/>
      <c r="AL86" s="32">
        <v>4617</v>
      </c>
      <c r="AM86" s="30"/>
      <c r="AN86" s="32">
        <v>3638</v>
      </c>
      <c r="AO86" s="30"/>
      <c r="AP86" s="32">
        <v>6500</v>
      </c>
      <c r="AR86" s="32">
        <v>3534</v>
      </c>
      <c r="AS86" s="32"/>
      <c r="AT86" s="32">
        <v>4849</v>
      </c>
      <c r="AU86" s="32"/>
      <c r="AV86" s="32">
        <v>6012</v>
      </c>
      <c r="AW86" s="32"/>
    </row>
    <row r="87" spans="4:49" ht="12.75" customHeight="1">
      <c r="E87" s="71" t="s">
        <v>155</v>
      </c>
      <c r="F87" s="32">
        <v>41049.948600000003</v>
      </c>
      <c r="G87" s="30"/>
      <c r="H87" s="32">
        <v>36695.463400000001</v>
      </c>
      <c r="I87" s="30" t="s">
        <v>13</v>
      </c>
      <c r="J87" s="32">
        <v>35941.509599999998</v>
      </c>
      <c r="K87" s="30" t="s">
        <v>13</v>
      </c>
      <c r="L87" s="32">
        <v>32174.117600000001</v>
      </c>
      <c r="M87" s="30" t="s">
        <v>13</v>
      </c>
      <c r="N87" s="32">
        <v>32727.792000000001</v>
      </c>
      <c r="O87" s="30" t="s">
        <v>13</v>
      </c>
      <c r="P87" s="32">
        <v>30894.421900000001</v>
      </c>
      <c r="Q87" s="30" t="s">
        <v>13</v>
      </c>
      <c r="R87" s="32">
        <v>27840.945599999999</v>
      </c>
      <c r="S87" s="30" t="s">
        <v>13</v>
      </c>
      <c r="T87" s="32">
        <v>29984.643700000001</v>
      </c>
      <c r="U87" s="30" t="s">
        <v>13</v>
      </c>
      <c r="V87" s="32">
        <v>27008.610242258601</v>
      </c>
      <c r="W87" s="29" t="s">
        <v>13</v>
      </c>
      <c r="X87" s="32">
        <v>24578.309745073399</v>
      </c>
      <c r="Y87" s="30" t="s">
        <v>13</v>
      </c>
      <c r="Z87" s="32">
        <v>27226.407054072799</v>
      </c>
      <c r="AA87" s="30" t="s">
        <v>13</v>
      </c>
      <c r="AB87" s="32">
        <v>21653.609513328502</v>
      </c>
      <c r="AC87" s="30" t="s">
        <v>13</v>
      </c>
      <c r="AD87" s="32">
        <v>29355.027957744602</v>
      </c>
      <c r="AE87" s="30" t="s">
        <v>13</v>
      </c>
      <c r="AF87" s="32">
        <v>14756.343943822199</v>
      </c>
      <c r="AG87" s="30" t="s">
        <v>13</v>
      </c>
      <c r="AH87" s="32">
        <v>13688.6829540295</v>
      </c>
      <c r="AI87" s="30"/>
      <c r="AJ87" s="32">
        <v>8836</v>
      </c>
      <c r="AK87" s="30"/>
      <c r="AL87" s="32">
        <v>5158</v>
      </c>
      <c r="AM87" s="30"/>
      <c r="AN87" s="32">
        <v>6059</v>
      </c>
      <c r="AO87" s="30"/>
      <c r="AP87" s="32">
        <v>5577</v>
      </c>
      <c r="AR87" s="32">
        <v>5988</v>
      </c>
      <c r="AS87" s="32"/>
      <c r="AT87" s="32">
        <v>7035</v>
      </c>
      <c r="AU87" s="32"/>
      <c r="AV87" s="32">
        <v>11051</v>
      </c>
      <c r="AW87" s="32"/>
    </row>
    <row r="88" spans="4:49" ht="12.75" customHeight="1">
      <c r="E88" s="71" t="s">
        <v>156</v>
      </c>
      <c r="F88" s="32">
        <v>60125.451200000098</v>
      </c>
      <c r="G88" s="30"/>
      <c r="H88" s="32">
        <v>55180.636599999998</v>
      </c>
      <c r="I88" s="30" t="s">
        <v>13</v>
      </c>
      <c r="J88" s="32">
        <v>68930.919599999994</v>
      </c>
      <c r="K88" s="30" t="s">
        <v>13</v>
      </c>
      <c r="L88" s="32">
        <v>56273.709500000099</v>
      </c>
      <c r="M88" s="30" t="s">
        <v>13</v>
      </c>
      <c r="N88" s="32">
        <v>41681.482400000001</v>
      </c>
      <c r="O88" s="30" t="s">
        <v>13</v>
      </c>
      <c r="P88" s="32">
        <v>33522.877</v>
      </c>
      <c r="Q88" s="30" t="s">
        <v>13</v>
      </c>
      <c r="R88" s="32">
        <v>35867.307399999998</v>
      </c>
      <c r="S88" s="30" t="s">
        <v>13</v>
      </c>
      <c r="T88" s="32">
        <v>37775.8272</v>
      </c>
      <c r="U88" s="30" t="s">
        <v>13</v>
      </c>
      <c r="V88" s="32">
        <v>38437.969970062099</v>
      </c>
      <c r="W88" s="29" t="s">
        <v>13</v>
      </c>
      <c r="X88" s="32">
        <v>42531.634512326898</v>
      </c>
      <c r="Y88" s="30" t="s">
        <v>13</v>
      </c>
      <c r="Z88" s="32">
        <v>36550.462497533299</v>
      </c>
      <c r="AA88" s="30" t="s">
        <v>13</v>
      </c>
      <c r="AB88" s="32">
        <v>34638.672122693599</v>
      </c>
      <c r="AC88" s="30" t="s">
        <v>13</v>
      </c>
      <c r="AD88" s="32">
        <v>29667.8395250881</v>
      </c>
      <c r="AE88" s="30" t="s">
        <v>13</v>
      </c>
      <c r="AF88" s="32">
        <v>19253.750734400801</v>
      </c>
      <c r="AG88" s="30" t="s">
        <v>13</v>
      </c>
      <c r="AH88" s="32">
        <v>19821.294411325802</v>
      </c>
      <c r="AI88" s="30"/>
      <c r="AJ88" s="32">
        <v>20123</v>
      </c>
      <c r="AK88" s="30"/>
      <c r="AL88" s="32">
        <v>13632</v>
      </c>
      <c r="AM88" s="30"/>
      <c r="AN88" s="32">
        <v>10921</v>
      </c>
      <c r="AO88" s="30"/>
      <c r="AP88" s="32">
        <v>13042</v>
      </c>
      <c r="AR88" s="32">
        <v>11812</v>
      </c>
      <c r="AS88" s="32"/>
      <c r="AT88" s="32">
        <v>15989</v>
      </c>
      <c r="AU88" s="32"/>
      <c r="AV88" s="32">
        <v>14575</v>
      </c>
      <c r="AW88" s="32"/>
    </row>
    <row r="89" spans="4:49" ht="12.75" customHeight="1">
      <c r="E89" s="71" t="s">
        <v>62</v>
      </c>
      <c r="F89" s="32">
        <v>1267.0238999999999</v>
      </c>
      <c r="G89" s="30" t="s">
        <v>31</v>
      </c>
      <c r="H89" s="32">
        <v>3149.5996</v>
      </c>
      <c r="I89" s="30" t="s">
        <v>31</v>
      </c>
      <c r="J89" s="32">
        <v>1606.6931999999999</v>
      </c>
      <c r="K89" s="30" t="s">
        <v>31</v>
      </c>
      <c r="L89" s="32">
        <v>4599.1165000000001</v>
      </c>
      <c r="M89" s="30" t="s">
        <v>31</v>
      </c>
      <c r="N89" s="32">
        <v>2135.9177</v>
      </c>
      <c r="O89" s="30" t="s">
        <v>31</v>
      </c>
      <c r="P89" s="32">
        <v>1258.8914</v>
      </c>
      <c r="Q89" s="30" t="s">
        <v>31</v>
      </c>
      <c r="R89" s="32">
        <v>1603.5523000000001</v>
      </c>
      <c r="S89" s="30" t="s">
        <v>31</v>
      </c>
      <c r="T89" s="32">
        <v>1547.8017</v>
      </c>
      <c r="U89" s="30" t="s">
        <v>31</v>
      </c>
      <c r="V89" s="32">
        <v>943.62124594247598</v>
      </c>
      <c r="W89" s="29" t="s">
        <v>31</v>
      </c>
      <c r="X89" s="32">
        <v>783.36658726409996</v>
      </c>
      <c r="Y89" s="30" t="s">
        <v>31</v>
      </c>
      <c r="Z89" s="32">
        <v>422.87272060723899</v>
      </c>
      <c r="AA89" s="30" t="s">
        <v>31</v>
      </c>
      <c r="AB89" s="32">
        <v>649.31532813403601</v>
      </c>
      <c r="AC89" s="30" t="s">
        <v>31</v>
      </c>
      <c r="AD89" s="32">
        <v>23.301401690774298</v>
      </c>
      <c r="AE89" s="30" t="s">
        <v>31</v>
      </c>
      <c r="AF89" s="32">
        <v>130.73124999999999</v>
      </c>
      <c r="AG89" s="30" t="s">
        <v>31</v>
      </c>
      <c r="AH89" s="32">
        <v>0</v>
      </c>
      <c r="AI89" s="30"/>
      <c r="AJ89" s="32">
        <v>699</v>
      </c>
      <c r="AK89" s="30" t="s">
        <v>31</v>
      </c>
      <c r="AL89" s="32">
        <v>787</v>
      </c>
      <c r="AM89" s="30" t="s">
        <v>31</v>
      </c>
      <c r="AN89" s="32">
        <v>429</v>
      </c>
      <c r="AO89" s="30" t="s">
        <v>31</v>
      </c>
      <c r="AP89" s="32">
        <v>910</v>
      </c>
      <c r="AR89" s="32">
        <v>820</v>
      </c>
      <c r="AS89" s="32" t="s">
        <v>31</v>
      </c>
      <c r="AT89" s="32">
        <v>1780</v>
      </c>
      <c r="AU89" s="32" t="s">
        <v>31</v>
      </c>
      <c r="AV89" s="32">
        <v>205</v>
      </c>
      <c r="AW89" s="32" t="s">
        <v>31</v>
      </c>
    </row>
    <row r="90" spans="4:49" ht="12.75" customHeight="1">
      <c r="F90" s="32"/>
      <c r="G90" s="30"/>
      <c r="H90" s="32"/>
      <c r="I90" s="30" t="s">
        <v>13</v>
      </c>
      <c r="J90" s="32"/>
      <c r="K90" s="30" t="s">
        <v>13</v>
      </c>
      <c r="L90" s="32"/>
      <c r="M90" s="30" t="s">
        <v>13</v>
      </c>
      <c r="N90" s="32"/>
      <c r="O90" s="30" t="s">
        <v>13</v>
      </c>
      <c r="P90" s="32"/>
      <c r="Q90" s="30" t="s">
        <v>13</v>
      </c>
      <c r="R90" s="32"/>
      <c r="S90" s="30" t="s">
        <v>13</v>
      </c>
      <c r="T90" s="32"/>
      <c r="U90" s="30" t="s">
        <v>13</v>
      </c>
      <c r="V90" s="32"/>
      <c r="W90" s="29" t="s">
        <v>13</v>
      </c>
      <c r="X90" s="32"/>
      <c r="Y90" s="30" t="s">
        <v>13</v>
      </c>
      <c r="Z90" s="32"/>
      <c r="AA90" s="30" t="s">
        <v>13</v>
      </c>
      <c r="AB90" s="32"/>
      <c r="AC90" s="30" t="s">
        <v>13</v>
      </c>
      <c r="AD90" s="32"/>
      <c r="AE90" s="30" t="s">
        <v>13</v>
      </c>
      <c r="AF90" s="32"/>
      <c r="AG90" s="30" t="s">
        <v>13</v>
      </c>
      <c r="AH90" s="32"/>
      <c r="AI90" s="30"/>
      <c r="AJ90" s="32"/>
      <c r="AK90" s="30"/>
      <c r="AL90" s="32"/>
      <c r="AM90" s="30"/>
      <c r="AN90" s="32"/>
      <c r="AO90" s="30"/>
      <c r="AP90" s="32"/>
      <c r="AR90" s="32"/>
      <c r="AS90" s="32"/>
      <c r="AT90" s="32"/>
      <c r="AU90" s="32"/>
      <c r="AV90" s="32"/>
      <c r="AW90" s="32"/>
    </row>
    <row r="91" spans="4:49" ht="12.75" customHeight="1">
      <c r="D91" s="90" t="s">
        <v>173</v>
      </c>
      <c r="E91" s="90"/>
      <c r="F91" s="29">
        <v>451376</v>
      </c>
      <c r="G91" s="30"/>
      <c r="H91" s="29">
        <v>355223.79100000003</v>
      </c>
      <c r="I91" s="30" t="s">
        <v>13</v>
      </c>
      <c r="J91" s="29">
        <v>459412.51120000402</v>
      </c>
      <c r="K91" s="30" t="s">
        <v>13</v>
      </c>
      <c r="L91" s="29">
        <v>371467.45369999699</v>
      </c>
      <c r="M91" s="30" t="s">
        <v>13</v>
      </c>
      <c r="N91" s="29">
        <v>365931.61799999798</v>
      </c>
      <c r="O91" s="30" t="s">
        <v>13</v>
      </c>
      <c r="P91" s="29">
        <v>303384.56350000098</v>
      </c>
      <c r="Q91" s="30" t="s">
        <v>13</v>
      </c>
      <c r="R91" s="29">
        <v>275910.54330000503</v>
      </c>
      <c r="S91" s="30" t="s">
        <v>13</v>
      </c>
      <c r="T91" s="29">
        <v>315096.70319999999</v>
      </c>
      <c r="U91" s="30" t="s">
        <v>13</v>
      </c>
      <c r="V91" s="29">
        <v>274173.80400932301</v>
      </c>
      <c r="W91" s="29" t="s">
        <v>13</v>
      </c>
      <c r="X91" s="29">
        <v>329286.18348531099</v>
      </c>
      <c r="Y91" s="30" t="s">
        <v>13</v>
      </c>
      <c r="Z91" s="29">
        <v>297239.64449867298</v>
      </c>
      <c r="AA91" s="30" t="s">
        <v>13</v>
      </c>
      <c r="AB91" s="29">
        <v>266462.82079277397</v>
      </c>
      <c r="AC91" s="30" t="s">
        <v>13</v>
      </c>
      <c r="AD91" s="29">
        <v>196281.99352307199</v>
      </c>
      <c r="AE91" s="30" t="s">
        <v>13</v>
      </c>
      <c r="AF91" s="29">
        <v>135801.96934468299</v>
      </c>
      <c r="AG91" s="30" t="s">
        <v>13</v>
      </c>
      <c r="AH91" s="29">
        <v>161206.655175302</v>
      </c>
      <c r="AI91" s="30"/>
      <c r="AJ91" s="29">
        <v>133278.80377518901</v>
      </c>
      <c r="AK91" s="30"/>
      <c r="AL91" s="29">
        <v>75782</v>
      </c>
      <c r="AM91" s="30"/>
      <c r="AN91" s="29">
        <v>66361</v>
      </c>
      <c r="AO91" s="30"/>
      <c r="AP91" s="29">
        <v>75162</v>
      </c>
      <c r="AR91" s="29">
        <v>53050</v>
      </c>
      <c r="AS91" s="29"/>
      <c r="AT91" s="29">
        <v>76632</v>
      </c>
      <c r="AU91" s="29"/>
      <c r="AV91" s="29">
        <v>81780</v>
      </c>
      <c r="AW91" s="29"/>
    </row>
    <row r="92" spans="4:49" ht="12.75" customHeight="1">
      <c r="E92" s="70" t="s">
        <v>158</v>
      </c>
      <c r="F92" s="32">
        <v>298645.11009999999</v>
      </c>
      <c r="G92" s="30"/>
      <c r="H92" s="32">
        <v>223346.0993</v>
      </c>
      <c r="I92" s="30" t="s">
        <v>13</v>
      </c>
      <c r="J92" s="32">
        <v>318290.72330000298</v>
      </c>
      <c r="K92" s="30" t="s">
        <v>13</v>
      </c>
      <c r="L92" s="32">
        <v>257193.75199999899</v>
      </c>
      <c r="M92" s="30" t="s">
        <v>13</v>
      </c>
      <c r="N92" s="32">
        <v>242644.01519999999</v>
      </c>
      <c r="O92" s="30" t="s">
        <v>13</v>
      </c>
      <c r="P92" s="32">
        <v>194605.90520000001</v>
      </c>
      <c r="Q92" s="30" t="s">
        <v>13</v>
      </c>
      <c r="R92" s="32">
        <v>211990.92440000101</v>
      </c>
      <c r="S92" s="30" t="s">
        <v>13</v>
      </c>
      <c r="T92" s="32">
        <v>250286.354000002</v>
      </c>
      <c r="U92" s="30" t="s">
        <v>13</v>
      </c>
      <c r="V92" s="32">
        <v>218011.53882195201</v>
      </c>
      <c r="W92" s="29" t="s">
        <v>13</v>
      </c>
      <c r="X92" s="32">
        <v>258804.82507329099</v>
      </c>
      <c r="Y92" s="30" t="s">
        <v>13</v>
      </c>
      <c r="Z92" s="32">
        <v>221674.787157357</v>
      </c>
      <c r="AA92" s="30" t="s">
        <v>13</v>
      </c>
      <c r="AB92" s="32">
        <v>196464.30810335299</v>
      </c>
      <c r="AC92" s="30" t="s">
        <v>13</v>
      </c>
      <c r="AD92" s="32">
        <v>137954.02099029699</v>
      </c>
      <c r="AE92" s="30" t="s">
        <v>13</v>
      </c>
      <c r="AF92" s="32">
        <v>80851.124524870102</v>
      </c>
      <c r="AG92" s="30" t="s">
        <v>13</v>
      </c>
      <c r="AH92" s="32">
        <v>90526.105534350907</v>
      </c>
      <c r="AI92" s="30"/>
      <c r="AJ92" s="32">
        <v>67489.334071641497</v>
      </c>
      <c r="AK92" s="30"/>
      <c r="AL92" s="32">
        <v>40419</v>
      </c>
      <c r="AM92" s="30"/>
      <c r="AN92" s="32">
        <v>37429</v>
      </c>
      <c r="AO92" s="30"/>
      <c r="AP92" s="32">
        <v>42555</v>
      </c>
      <c r="AR92" s="32">
        <v>30345</v>
      </c>
      <c r="AS92" s="32"/>
      <c r="AT92" s="32">
        <v>47038</v>
      </c>
      <c r="AU92" s="32"/>
      <c r="AV92" s="32">
        <v>53639</v>
      </c>
      <c r="AW92" s="32"/>
    </row>
    <row r="93" spans="4:49" ht="12.75" customHeight="1">
      <c r="E93" s="70" t="s">
        <v>159</v>
      </c>
      <c r="F93" s="32">
        <v>77570.156999999803</v>
      </c>
      <c r="G93" s="30"/>
      <c r="H93" s="32">
        <v>66853.578599999993</v>
      </c>
      <c r="I93" s="30" t="s">
        <v>13</v>
      </c>
      <c r="J93" s="32">
        <v>80360.923899999994</v>
      </c>
      <c r="K93" s="30" t="s">
        <v>13</v>
      </c>
      <c r="L93" s="32">
        <v>59201.969800000203</v>
      </c>
      <c r="M93" s="30" t="s">
        <v>13</v>
      </c>
      <c r="N93" s="32">
        <v>47322.111700000001</v>
      </c>
      <c r="O93" s="30" t="s">
        <v>13</v>
      </c>
      <c r="P93" s="32">
        <v>60095.195300000101</v>
      </c>
      <c r="Q93" s="30" t="s">
        <v>13</v>
      </c>
      <c r="R93" s="32">
        <v>35244.897799999999</v>
      </c>
      <c r="S93" s="30" t="s">
        <v>13</v>
      </c>
      <c r="T93" s="32">
        <v>29888.6463</v>
      </c>
      <c r="U93" s="30" t="s">
        <v>13</v>
      </c>
      <c r="V93" s="32">
        <v>27794.323620502499</v>
      </c>
      <c r="W93" s="29" t="s">
        <v>13</v>
      </c>
      <c r="X93" s="32">
        <v>36499.9688557708</v>
      </c>
      <c r="Y93" s="30" t="s">
        <v>13</v>
      </c>
      <c r="Z93" s="32">
        <v>36470.199531128703</v>
      </c>
      <c r="AA93" s="30" t="s">
        <v>13</v>
      </c>
      <c r="AB93" s="32">
        <v>33280.532863298402</v>
      </c>
      <c r="AC93" s="30" t="s">
        <v>13</v>
      </c>
      <c r="AD93" s="32">
        <v>36107.770388097</v>
      </c>
      <c r="AE93" s="30" t="s">
        <v>13</v>
      </c>
      <c r="AF93" s="32">
        <v>34168.283027022102</v>
      </c>
      <c r="AG93" s="30" t="s">
        <v>13</v>
      </c>
      <c r="AH93" s="32">
        <v>41481.173296635199</v>
      </c>
      <c r="AI93" s="30"/>
      <c r="AJ93" s="32">
        <v>35757.760961466403</v>
      </c>
      <c r="AK93" s="30"/>
      <c r="AL93" s="32">
        <v>18507</v>
      </c>
      <c r="AM93" s="30"/>
      <c r="AN93" s="32">
        <v>13814</v>
      </c>
      <c r="AO93" s="30"/>
      <c r="AP93" s="32">
        <v>20871</v>
      </c>
      <c r="AR93" s="32">
        <v>13125</v>
      </c>
      <c r="AS93" s="32"/>
      <c r="AT93" s="32">
        <v>16749</v>
      </c>
      <c r="AU93" s="32"/>
      <c r="AV93" s="32">
        <v>14216</v>
      </c>
      <c r="AW93" s="32"/>
    </row>
    <row r="94" spans="4:49" ht="12.75" customHeight="1">
      <c r="E94" s="70" t="s">
        <v>160</v>
      </c>
      <c r="F94" s="32">
        <v>46667.0461</v>
      </c>
      <c r="G94" s="30"/>
      <c r="H94" s="32">
        <v>35573.305099999998</v>
      </c>
      <c r="I94" s="30" t="s">
        <v>13</v>
      </c>
      <c r="J94" s="32">
        <v>37811.774700000002</v>
      </c>
      <c r="K94" s="30" t="s">
        <v>13</v>
      </c>
      <c r="L94" s="32">
        <v>35905.071100000001</v>
      </c>
      <c r="M94" s="30" t="s">
        <v>13</v>
      </c>
      <c r="N94" s="32">
        <v>56229.9398</v>
      </c>
      <c r="O94" s="30" t="s">
        <v>13</v>
      </c>
      <c r="P94" s="32">
        <v>38409.9902</v>
      </c>
      <c r="Q94" s="30" t="s">
        <v>13</v>
      </c>
      <c r="R94" s="32">
        <v>21309.396499999999</v>
      </c>
      <c r="S94" s="30" t="s">
        <v>13</v>
      </c>
      <c r="T94" s="32">
        <v>23688.330099999999</v>
      </c>
      <c r="U94" s="30" t="s">
        <v>13</v>
      </c>
      <c r="V94" s="32">
        <v>19959.866878033899</v>
      </c>
      <c r="W94" s="29" t="s">
        <v>13</v>
      </c>
      <c r="X94" s="32">
        <v>24774.718865676099</v>
      </c>
      <c r="Y94" s="30" t="s">
        <v>13</v>
      </c>
      <c r="Z94" s="32">
        <v>26888.529535878199</v>
      </c>
      <c r="AA94" s="30" t="s">
        <v>13</v>
      </c>
      <c r="AB94" s="32">
        <v>27304.672037965702</v>
      </c>
      <c r="AC94" s="30" t="s">
        <v>13</v>
      </c>
      <c r="AD94" s="32">
        <v>17210.258347654199</v>
      </c>
      <c r="AE94" s="30" t="s">
        <v>13</v>
      </c>
      <c r="AF94" s="32">
        <v>15297.3645327016</v>
      </c>
      <c r="AG94" s="30" t="s">
        <v>13</v>
      </c>
      <c r="AH94" s="32">
        <v>22473.546308130801</v>
      </c>
      <c r="AI94" s="30"/>
      <c r="AJ94" s="32">
        <v>20458.778106386599</v>
      </c>
      <c r="AK94" s="30"/>
      <c r="AL94" s="32">
        <v>11334</v>
      </c>
      <c r="AM94" s="30"/>
      <c r="AN94" s="32">
        <v>9806</v>
      </c>
      <c r="AO94" s="30"/>
      <c r="AP94" s="32">
        <v>8138</v>
      </c>
      <c r="AR94" s="32">
        <v>6059</v>
      </c>
      <c r="AS94" s="32"/>
      <c r="AT94" s="32">
        <v>8720</v>
      </c>
      <c r="AU94" s="32"/>
      <c r="AV94" s="32">
        <v>8900</v>
      </c>
      <c r="AW94" s="32"/>
    </row>
    <row r="95" spans="4:49" ht="12.75" customHeight="1">
      <c r="E95" s="70" t="s">
        <v>161</v>
      </c>
      <c r="F95" s="32">
        <v>3863.8537999999999</v>
      </c>
      <c r="G95" s="30" t="s">
        <v>31</v>
      </c>
      <c r="H95" s="32">
        <v>5421.0419000000002</v>
      </c>
      <c r="I95" s="30" t="s">
        <v>13</v>
      </c>
      <c r="J95" s="32">
        <v>1571.2992999999999</v>
      </c>
      <c r="K95" s="30" t="s">
        <v>31</v>
      </c>
      <c r="L95" s="32">
        <v>1185.6797999999999</v>
      </c>
      <c r="M95" s="30" t="s">
        <v>31</v>
      </c>
      <c r="N95" s="32">
        <v>978.02</v>
      </c>
      <c r="O95" s="30" t="s">
        <v>31</v>
      </c>
      <c r="P95" s="32">
        <v>424.86689999999999</v>
      </c>
      <c r="Q95" s="30" t="s">
        <v>31</v>
      </c>
      <c r="R95" s="32">
        <v>493.50709999999998</v>
      </c>
      <c r="S95" s="30" t="s">
        <v>31</v>
      </c>
      <c r="T95" s="32">
        <v>3137.9503</v>
      </c>
      <c r="U95" s="30" t="s">
        <v>31</v>
      </c>
      <c r="V95" s="32">
        <v>1124.54930227056</v>
      </c>
      <c r="W95" s="29" t="s">
        <v>31</v>
      </c>
      <c r="X95" s="32">
        <v>683.73770258236095</v>
      </c>
      <c r="Y95" s="30" t="s">
        <v>31</v>
      </c>
      <c r="Z95" s="32">
        <v>2542.98680616401</v>
      </c>
      <c r="AA95" s="30" t="s">
        <v>31</v>
      </c>
      <c r="AB95" s="32">
        <v>1315.8139160717601</v>
      </c>
      <c r="AC95" s="30" t="s">
        <v>31</v>
      </c>
      <c r="AD95" s="32">
        <v>1374.2694852104801</v>
      </c>
      <c r="AE95" s="30" t="s">
        <v>13</v>
      </c>
      <c r="AF95" s="32">
        <v>2842.5073302926198</v>
      </c>
      <c r="AG95" s="30" t="s">
        <v>13</v>
      </c>
      <c r="AH95" s="32">
        <v>1816.3050104669401</v>
      </c>
      <c r="AI95" s="30" t="s">
        <v>31</v>
      </c>
      <c r="AJ95" s="32">
        <v>5250.4270490417102</v>
      </c>
      <c r="AK95" s="30"/>
      <c r="AL95" s="32">
        <v>2689</v>
      </c>
      <c r="AM95" s="30"/>
      <c r="AN95" s="32">
        <v>2719</v>
      </c>
      <c r="AO95" s="30"/>
      <c r="AP95" s="32">
        <v>1489</v>
      </c>
      <c r="AR95" s="32">
        <v>1559</v>
      </c>
      <c r="AS95" s="32"/>
      <c r="AT95" s="32">
        <v>963</v>
      </c>
      <c r="AU95" s="32" t="s">
        <v>31</v>
      </c>
      <c r="AV95" s="32">
        <v>2601</v>
      </c>
      <c r="AW95" s="32"/>
    </row>
    <row r="96" spans="4:49" ht="12.75" customHeight="1">
      <c r="E96" s="70" t="s">
        <v>162</v>
      </c>
      <c r="F96" s="32">
        <v>21454.1715</v>
      </c>
      <c r="G96" s="30"/>
      <c r="H96" s="32">
        <v>19497.7575</v>
      </c>
      <c r="I96" s="30" t="s">
        <v>13</v>
      </c>
      <c r="J96" s="32">
        <v>14661.972299999999</v>
      </c>
      <c r="K96" s="30" t="s">
        <v>13</v>
      </c>
      <c r="L96" s="32">
        <v>10185.067499999999</v>
      </c>
      <c r="M96" s="30" t="s">
        <v>13</v>
      </c>
      <c r="N96" s="32">
        <v>14028.928099999999</v>
      </c>
      <c r="O96" s="30" t="s">
        <v>13</v>
      </c>
      <c r="P96" s="32">
        <v>7274.0077000000001</v>
      </c>
      <c r="Q96" s="30" t="s">
        <v>13</v>
      </c>
      <c r="R96" s="32">
        <v>4844.4142000000002</v>
      </c>
      <c r="S96" s="30" t="s">
        <v>13</v>
      </c>
      <c r="T96" s="32">
        <v>5917.1983</v>
      </c>
      <c r="U96" s="30" t="s">
        <v>13</v>
      </c>
      <c r="V96" s="32">
        <v>5555.7997533407197</v>
      </c>
      <c r="W96" s="29" t="s">
        <v>13</v>
      </c>
      <c r="X96" s="32">
        <v>7048.56973854836</v>
      </c>
      <c r="Y96" s="30" t="s">
        <v>13</v>
      </c>
      <c r="Z96" s="32">
        <v>7884.62274969187</v>
      </c>
      <c r="AA96" s="30" t="s">
        <v>13</v>
      </c>
      <c r="AB96" s="32">
        <v>7617.8341776524803</v>
      </c>
      <c r="AC96" s="30" t="s">
        <v>13</v>
      </c>
      <c r="AD96" s="32">
        <v>3358.2608690525099</v>
      </c>
      <c r="AE96" s="30" t="s">
        <v>13</v>
      </c>
      <c r="AF96" s="32">
        <v>2066.87707899719</v>
      </c>
      <c r="AG96" s="30" t="s">
        <v>13</v>
      </c>
      <c r="AH96" s="32">
        <v>4812.6993426239196</v>
      </c>
      <c r="AJ96" s="32">
        <v>3261.0523891703701</v>
      </c>
      <c r="AL96" s="32">
        <v>2191</v>
      </c>
      <c r="AM96" s="30"/>
      <c r="AN96" s="32">
        <v>1910</v>
      </c>
      <c r="AO96" s="30"/>
      <c r="AP96" s="32">
        <v>1397</v>
      </c>
      <c r="AR96" s="32">
        <v>1363</v>
      </c>
      <c r="AS96" s="32"/>
      <c r="AT96" s="32">
        <v>2157</v>
      </c>
      <c r="AU96" s="32" t="s">
        <v>31</v>
      </c>
      <c r="AV96" s="32">
        <v>1724</v>
      </c>
      <c r="AW96" s="32"/>
    </row>
    <row r="97" spans="1:49" ht="12.75" customHeight="1">
      <c r="E97" s="70" t="s">
        <v>163</v>
      </c>
      <c r="F97" s="32">
        <v>659.16729999999995</v>
      </c>
      <c r="G97" s="30" t="s">
        <v>31</v>
      </c>
      <c r="H97" s="32">
        <v>2328.7280000000001</v>
      </c>
      <c r="I97" s="30" t="s">
        <v>31</v>
      </c>
      <c r="J97" s="32">
        <v>3899.4126999999999</v>
      </c>
      <c r="K97" s="30" t="s">
        <v>13</v>
      </c>
      <c r="L97" s="32">
        <v>2988.616</v>
      </c>
      <c r="M97" s="30" t="s">
        <v>13</v>
      </c>
      <c r="N97" s="32">
        <v>2086.0225999999998</v>
      </c>
      <c r="O97" s="30" t="s">
        <v>31</v>
      </c>
      <c r="P97" s="32">
        <v>496.80279999999999</v>
      </c>
      <c r="Q97" s="30" t="s">
        <v>31</v>
      </c>
      <c r="R97" s="32">
        <v>738.33600000000001</v>
      </c>
      <c r="S97" s="30" t="s">
        <v>31</v>
      </c>
      <c r="T97" s="32">
        <v>1026.5065</v>
      </c>
      <c r="U97" s="30" t="s">
        <v>31</v>
      </c>
      <c r="V97" s="32">
        <v>522.97338728164198</v>
      </c>
      <c r="W97" s="29" t="s">
        <v>31</v>
      </c>
      <c r="X97" s="32">
        <v>455.93446717698902</v>
      </c>
      <c r="Y97" s="30" t="s">
        <v>31</v>
      </c>
      <c r="Z97" s="32">
        <v>1256.4155020190201</v>
      </c>
      <c r="AA97" s="30" t="s">
        <v>31</v>
      </c>
      <c r="AB97" s="32">
        <v>183.334001404953</v>
      </c>
      <c r="AC97" s="30" t="s">
        <v>31</v>
      </c>
      <c r="AD97" s="32">
        <v>138.12231213893199</v>
      </c>
      <c r="AE97" s="30" t="s">
        <v>31</v>
      </c>
      <c r="AF97" s="32">
        <v>335.97267958061701</v>
      </c>
      <c r="AG97" s="30" t="s">
        <v>31</v>
      </c>
      <c r="AH97" s="32">
        <v>0</v>
      </c>
      <c r="AI97" s="30"/>
      <c r="AJ97" s="32">
        <v>847.212939189086</v>
      </c>
      <c r="AK97" s="30" t="s">
        <v>31</v>
      </c>
      <c r="AL97" s="32">
        <v>599</v>
      </c>
      <c r="AM97" s="30" t="s">
        <v>31</v>
      </c>
      <c r="AN97" s="32">
        <v>478</v>
      </c>
      <c r="AO97" s="30" t="s">
        <v>31</v>
      </c>
      <c r="AP97" s="32">
        <v>390</v>
      </c>
      <c r="AQ97" s="16" t="s">
        <v>31</v>
      </c>
      <c r="AR97" s="32">
        <v>370</v>
      </c>
      <c r="AS97" s="32" t="s">
        <v>31</v>
      </c>
      <c r="AT97" s="32">
        <v>432</v>
      </c>
      <c r="AU97" s="32" t="s">
        <v>31</v>
      </c>
      <c r="AV97" s="32">
        <v>615</v>
      </c>
      <c r="AW97" s="32" t="s">
        <v>31</v>
      </c>
    </row>
    <row r="98" spans="1:49" ht="12.75" customHeight="1">
      <c r="E98" s="70" t="s">
        <v>62</v>
      </c>
      <c r="F98" s="32">
        <v>2516.4942000000001</v>
      </c>
      <c r="G98" s="30" t="s">
        <v>31</v>
      </c>
      <c r="H98" s="32">
        <v>2203.2806</v>
      </c>
      <c r="I98" s="30" t="s">
        <v>31</v>
      </c>
      <c r="J98" s="32">
        <v>2816.4050000000002</v>
      </c>
      <c r="K98" s="30" t="s">
        <v>31</v>
      </c>
      <c r="L98" s="32">
        <v>4807.2974999999997</v>
      </c>
      <c r="M98" s="30" t="s">
        <v>31</v>
      </c>
      <c r="N98" s="32">
        <v>2642.5805999999998</v>
      </c>
      <c r="O98" s="30" t="s">
        <v>31</v>
      </c>
      <c r="P98" s="32">
        <v>2077.7954</v>
      </c>
      <c r="Q98" s="30" t="s">
        <v>31</v>
      </c>
      <c r="R98" s="32">
        <v>1289.0672999999999</v>
      </c>
      <c r="S98" s="30" t="s">
        <v>31</v>
      </c>
      <c r="T98" s="32">
        <v>1151.7176999999999</v>
      </c>
      <c r="U98" s="30" t="s">
        <v>31</v>
      </c>
      <c r="V98" s="32">
        <v>1204.7522459424799</v>
      </c>
      <c r="W98" s="29" t="s">
        <v>31</v>
      </c>
      <c r="X98" s="32">
        <v>1018.42878227157</v>
      </c>
      <c r="Y98" s="30" t="s">
        <v>31</v>
      </c>
      <c r="Z98" s="32">
        <v>522.10321643293196</v>
      </c>
      <c r="AA98" s="30" t="s">
        <v>31</v>
      </c>
      <c r="AB98" s="32">
        <v>296.32569302102399</v>
      </c>
      <c r="AC98" s="30" t="s">
        <v>31</v>
      </c>
      <c r="AD98" s="32">
        <v>139.29113062540901</v>
      </c>
      <c r="AE98" s="30" t="s">
        <v>31</v>
      </c>
      <c r="AF98" s="32">
        <v>239.840171220401</v>
      </c>
      <c r="AG98" s="30" t="s">
        <v>31</v>
      </c>
      <c r="AH98" s="32">
        <v>96.825683093211694</v>
      </c>
      <c r="AI98" s="30" t="s">
        <v>31</v>
      </c>
      <c r="AJ98" s="32">
        <v>214.23825829357199</v>
      </c>
      <c r="AK98" s="30" t="s">
        <v>31</v>
      </c>
      <c r="AL98" s="32">
        <v>43</v>
      </c>
      <c r="AM98" s="30" t="s">
        <v>31</v>
      </c>
      <c r="AN98" s="32">
        <v>205</v>
      </c>
      <c r="AO98" s="30" t="s">
        <v>31</v>
      </c>
      <c r="AP98" s="32">
        <v>321</v>
      </c>
      <c r="AQ98" s="16" t="s">
        <v>31</v>
      </c>
      <c r="AR98" s="32">
        <v>230</v>
      </c>
      <c r="AS98" s="32" t="s">
        <v>31</v>
      </c>
      <c r="AT98" s="32">
        <v>573</v>
      </c>
      <c r="AU98" s="32" t="s">
        <v>31</v>
      </c>
      <c r="AV98" s="32">
        <v>85</v>
      </c>
      <c r="AW98" s="32" t="s">
        <v>31</v>
      </c>
    </row>
    <row r="99" spans="1:49" ht="12.75" customHeight="1">
      <c r="F99" s="32"/>
      <c r="G99" s="30"/>
      <c r="H99" s="32"/>
      <c r="I99" s="30" t="s">
        <v>13</v>
      </c>
      <c r="J99" s="32"/>
      <c r="K99" s="30" t="s">
        <v>13</v>
      </c>
      <c r="L99" s="32"/>
      <c r="M99" s="30" t="s">
        <v>13</v>
      </c>
      <c r="N99" s="32"/>
      <c r="O99" s="30" t="s">
        <v>13</v>
      </c>
      <c r="P99" s="32"/>
      <c r="Q99" s="30" t="s">
        <v>13</v>
      </c>
      <c r="R99" s="32"/>
      <c r="S99" s="30" t="s">
        <v>13</v>
      </c>
      <c r="T99" s="32"/>
      <c r="U99" s="30" t="s">
        <v>13</v>
      </c>
      <c r="V99" s="32"/>
      <c r="W99" s="29" t="s">
        <v>13</v>
      </c>
      <c r="X99" s="32"/>
      <c r="Y99" s="30" t="s">
        <v>13</v>
      </c>
      <c r="Z99" s="32"/>
      <c r="AA99" s="30" t="s">
        <v>13</v>
      </c>
      <c r="AB99" s="32"/>
      <c r="AC99" s="30" t="s">
        <v>13</v>
      </c>
      <c r="AD99" s="32"/>
      <c r="AE99" s="30" t="s">
        <v>13</v>
      </c>
      <c r="AF99" s="32"/>
      <c r="AG99" s="30" t="s">
        <v>13</v>
      </c>
      <c r="AH99" s="32"/>
      <c r="AI99" s="30"/>
      <c r="AJ99" s="32"/>
      <c r="AK99" s="30"/>
      <c r="AL99" s="32"/>
      <c r="AM99" s="30"/>
      <c r="AN99" s="32"/>
      <c r="AO99" s="30"/>
      <c r="AP99" s="32"/>
      <c r="AR99" s="32"/>
      <c r="AS99" s="32"/>
      <c r="AT99" s="32"/>
      <c r="AU99" s="32"/>
      <c r="AV99" s="32"/>
      <c r="AW99" s="32"/>
    </row>
    <row r="100" spans="1:49" ht="12.75" customHeight="1">
      <c r="D100" s="91" t="s">
        <v>164</v>
      </c>
      <c r="E100" s="91"/>
      <c r="F100" s="29">
        <v>451376.00000000099</v>
      </c>
      <c r="G100" s="30"/>
      <c r="H100" s="29">
        <v>355223.79100000003</v>
      </c>
      <c r="I100" s="30" t="s">
        <v>13</v>
      </c>
      <c r="J100" s="29">
        <v>459412.51120000402</v>
      </c>
      <c r="K100" s="30" t="s">
        <v>13</v>
      </c>
      <c r="L100" s="29">
        <v>371467.45369999699</v>
      </c>
      <c r="M100" s="30" t="s">
        <v>13</v>
      </c>
      <c r="N100" s="29">
        <v>365931.61799999798</v>
      </c>
      <c r="O100" s="30" t="s">
        <v>13</v>
      </c>
      <c r="P100" s="29">
        <v>303384.56350000098</v>
      </c>
      <c r="Q100" s="30" t="s">
        <v>13</v>
      </c>
      <c r="R100" s="29">
        <v>275910.54330000503</v>
      </c>
      <c r="S100" s="30" t="s">
        <v>13</v>
      </c>
      <c r="T100" s="29">
        <v>315096.70319999999</v>
      </c>
      <c r="U100" s="30" t="s">
        <v>13</v>
      </c>
      <c r="V100" s="29">
        <v>274173.80400932301</v>
      </c>
      <c r="W100" s="29" t="s">
        <v>13</v>
      </c>
      <c r="X100" s="29">
        <v>329286.18348531099</v>
      </c>
      <c r="Y100" s="30" t="s">
        <v>13</v>
      </c>
      <c r="Z100" s="29">
        <v>297239.64449867298</v>
      </c>
      <c r="AA100" s="30" t="s">
        <v>13</v>
      </c>
      <c r="AB100" s="29">
        <v>266462.82079277397</v>
      </c>
      <c r="AC100" s="30" t="s">
        <v>13</v>
      </c>
      <c r="AD100" s="29">
        <v>196281.99352307199</v>
      </c>
      <c r="AE100" s="30" t="s">
        <v>13</v>
      </c>
      <c r="AF100" s="29">
        <v>135801.96934468299</v>
      </c>
      <c r="AG100" s="30" t="s">
        <v>13</v>
      </c>
      <c r="AH100" s="29">
        <v>161206.65517530101</v>
      </c>
      <c r="AI100" s="30"/>
      <c r="AJ100" s="29">
        <v>133279</v>
      </c>
      <c r="AK100" s="30"/>
      <c r="AL100" s="29">
        <v>75782</v>
      </c>
      <c r="AM100" s="30"/>
      <c r="AN100" s="29">
        <v>66360</v>
      </c>
      <c r="AO100" s="30"/>
      <c r="AP100" s="29">
        <v>75162</v>
      </c>
      <c r="AR100" s="29">
        <v>53050</v>
      </c>
      <c r="AS100" s="29"/>
      <c r="AT100" s="29">
        <v>76632</v>
      </c>
      <c r="AU100" s="29"/>
      <c r="AV100" s="29">
        <v>81780</v>
      </c>
      <c r="AW100" s="29"/>
    </row>
    <row r="101" spans="1:49" ht="12.75" customHeight="1">
      <c r="E101" s="70" t="s">
        <v>165</v>
      </c>
      <c r="F101" s="32">
        <v>25601</v>
      </c>
      <c r="G101" s="30"/>
      <c r="H101" s="32">
        <v>19330</v>
      </c>
      <c r="I101" s="30"/>
      <c r="J101" s="32">
        <v>15409</v>
      </c>
      <c r="K101" s="30"/>
      <c r="L101" s="32">
        <v>13090</v>
      </c>
      <c r="M101" s="30"/>
      <c r="N101" s="32">
        <v>15605</v>
      </c>
      <c r="O101" s="30"/>
      <c r="P101" s="32">
        <v>7599</v>
      </c>
      <c r="Q101" s="30"/>
      <c r="R101" s="32">
        <v>5258</v>
      </c>
      <c r="S101" s="30"/>
      <c r="T101" s="32">
        <v>5656</v>
      </c>
      <c r="U101" s="30"/>
      <c r="V101" s="32">
        <v>5756</v>
      </c>
      <c r="W101" s="29"/>
      <c r="X101" s="32">
        <v>8016</v>
      </c>
      <c r="Y101" s="30"/>
      <c r="Z101" s="32">
        <v>9991</v>
      </c>
      <c r="AA101" s="30"/>
      <c r="AB101" s="32">
        <v>8889</v>
      </c>
      <c r="AC101" s="30"/>
      <c r="AD101" s="32">
        <v>2980</v>
      </c>
      <c r="AE101" s="30"/>
      <c r="AF101" s="32">
        <v>2751</v>
      </c>
      <c r="AG101" s="30"/>
      <c r="AH101" s="32">
        <v>5774</v>
      </c>
      <c r="AI101" s="30"/>
      <c r="AJ101" s="32">
        <v>3566</v>
      </c>
      <c r="AK101" s="30"/>
      <c r="AL101" s="32">
        <v>2454</v>
      </c>
      <c r="AM101" s="30"/>
      <c r="AN101" s="32">
        <v>2342</v>
      </c>
      <c r="AO101" s="30"/>
      <c r="AP101" s="32">
        <v>1612</v>
      </c>
      <c r="AR101" s="32">
        <v>2059</v>
      </c>
      <c r="AS101" s="32"/>
      <c r="AT101" s="32">
        <v>4220</v>
      </c>
      <c r="AU101" s="32"/>
      <c r="AV101" s="32">
        <v>1735</v>
      </c>
      <c r="AW101" s="32" t="s">
        <v>31</v>
      </c>
    </row>
    <row r="102" spans="1:49" ht="12.75" customHeight="1">
      <c r="E102" s="70" t="s">
        <v>166</v>
      </c>
      <c r="F102" s="32">
        <v>81263</v>
      </c>
      <c r="G102" s="30"/>
      <c r="H102" s="32">
        <v>60299</v>
      </c>
      <c r="I102" s="30"/>
      <c r="J102" s="32">
        <v>74508</v>
      </c>
      <c r="K102" s="30"/>
      <c r="L102" s="32">
        <v>42520</v>
      </c>
      <c r="M102" s="30"/>
      <c r="N102" s="32">
        <v>39754</v>
      </c>
      <c r="O102" s="30"/>
      <c r="P102" s="32">
        <v>48580</v>
      </c>
      <c r="Q102" s="30"/>
      <c r="R102" s="32">
        <v>37055</v>
      </c>
      <c r="S102" s="30"/>
      <c r="T102" s="32">
        <v>45705</v>
      </c>
      <c r="U102" s="30"/>
      <c r="V102" s="32">
        <v>33901</v>
      </c>
      <c r="W102" s="29"/>
      <c r="X102" s="32">
        <v>44215</v>
      </c>
      <c r="Y102" s="30"/>
      <c r="Z102" s="32">
        <v>32796</v>
      </c>
      <c r="AA102" s="30"/>
      <c r="AB102" s="32">
        <v>20922</v>
      </c>
      <c r="AC102" s="30"/>
      <c r="AD102" s="32">
        <v>8453</v>
      </c>
      <c r="AE102" s="30"/>
      <c r="AF102" s="32">
        <v>6323</v>
      </c>
      <c r="AG102" s="30"/>
      <c r="AH102" s="32">
        <v>7810</v>
      </c>
      <c r="AI102" s="30"/>
      <c r="AJ102" s="32">
        <v>6314</v>
      </c>
      <c r="AK102" s="30"/>
      <c r="AL102" s="32">
        <v>4126</v>
      </c>
      <c r="AM102" s="30"/>
      <c r="AN102" s="32">
        <v>4914</v>
      </c>
      <c r="AO102" s="30"/>
      <c r="AP102" s="32">
        <v>4545</v>
      </c>
      <c r="AR102" s="32">
        <v>4053</v>
      </c>
      <c r="AS102" s="32"/>
      <c r="AT102" s="32">
        <v>6071</v>
      </c>
      <c r="AU102" s="32"/>
      <c r="AV102" s="32">
        <v>7362</v>
      </c>
      <c r="AW102" s="32"/>
    </row>
    <row r="103" spans="1:49" ht="12.75" customHeight="1">
      <c r="E103" s="70" t="s">
        <v>167</v>
      </c>
      <c r="F103" s="32">
        <v>245845</v>
      </c>
      <c r="G103" s="30"/>
      <c r="H103" s="32">
        <v>176198</v>
      </c>
      <c r="I103" s="30"/>
      <c r="J103" s="32">
        <v>217806</v>
      </c>
      <c r="K103" s="30"/>
      <c r="L103" s="32">
        <v>174681</v>
      </c>
      <c r="M103" s="30"/>
      <c r="N103" s="32">
        <v>156304</v>
      </c>
      <c r="O103" s="30"/>
      <c r="P103" s="32">
        <v>138605</v>
      </c>
      <c r="Q103" s="30"/>
      <c r="R103" s="32">
        <v>115552</v>
      </c>
      <c r="S103" s="30"/>
      <c r="T103" s="32">
        <v>118175</v>
      </c>
      <c r="U103" s="30"/>
      <c r="V103" s="32">
        <v>118586</v>
      </c>
      <c r="W103" s="29"/>
      <c r="X103" s="32">
        <v>146272</v>
      </c>
      <c r="Y103" s="30"/>
      <c r="Z103" s="32">
        <v>114225</v>
      </c>
      <c r="AA103" s="30"/>
      <c r="AB103" s="32">
        <v>98606</v>
      </c>
      <c r="AC103" s="30"/>
      <c r="AD103" s="32">
        <v>84836</v>
      </c>
      <c r="AE103" s="30"/>
      <c r="AF103" s="32">
        <v>68722</v>
      </c>
      <c r="AG103" s="30"/>
      <c r="AH103" s="32">
        <v>74260</v>
      </c>
      <c r="AI103" s="30"/>
      <c r="AJ103" s="32">
        <v>56100</v>
      </c>
      <c r="AK103" s="30"/>
      <c r="AL103" s="32">
        <v>26877</v>
      </c>
      <c r="AM103" s="30"/>
      <c r="AN103" s="32">
        <v>22662</v>
      </c>
      <c r="AO103" s="30"/>
      <c r="AP103" s="32">
        <v>25595</v>
      </c>
      <c r="AR103" s="32">
        <v>21476</v>
      </c>
      <c r="AS103" s="32"/>
      <c r="AT103" s="32">
        <v>31400</v>
      </c>
      <c r="AU103" s="32"/>
      <c r="AV103" s="32">
        <v>43386</v>
      </c>
      <c r="AW103" s="32"/>
    </row>
    <row r="104" spans="1:49" ht="12.75" customHeight="1">
      <c r="E104" s="70" t="s">
        <v>168</v>
      </c>
      <c r="F104" s="32">
        <v>49001</v>
      </c>
      <c r="G104" s="30"/>
      <c r="H104" s="32">
        <v>56458</v>
      </c>
      <c r="I104" s="30"/>
      <c r="J104" s="32">
        <v>79314</v>
      </c>
      <c r="K104" s="30"/>
      <c r="L104" s="32">
        <v>76775</v>
      </c>
      <c r="M104" s="30"/>
      <c r="N104" s="32">
        <v>77590</v>
      </c>
      <c r="O104" s="30"/>
      <c r="P104" s="32">
        <v>50365</v>
      </c>
      <c r="Q104" s="30"/>
      <c r="R104" s="32">
        <v>61670</v>
      </c>
      <c r="S104" s="30"/>
      <c r="T104" s="32">
        <v>88033</v>
      </c>
      <c r="U104" s="30"/>
      <c r="V104" s="32">
        <v>66310</v>
      </c>
      <c r="W104" s="29"/>
      <c r="X104" s="32">
        <v>68664</v>
      </c>
      <c r="Y104" s="30"/>
      <c r="Z104" s="32">
        <v>71957</v>
      </c>
      <c r="AA104" s="30"/>
      <c r="AB104" s="32">
        <v>70775</v>
      </c>
      <c r="AC104" s="30"/>
      <c r="AD104" s="32">
        <v>58247</v>
      </c>
      <c r="AE104" s="30"/>
      <c r="AF104" s="32">
        <v>39753</v>
      </c>
      <c r="AG104" s="30"/>
      <c r="AH104" s="32">
        <v>39171</v>
      </c>
      <c r="AI104" s="30"/>
      <c r="AJ104" s="32">
        <v>35136</v>
      </c>
      <c r="AK104" s="30"/>
      <c r="AL104" s="32">
        <v>20288</v>
      </c>
      <c r="AM104" s="30"/>
      <c r="AN104" s="32">
        <v>21924</v>
      </c>
      <c r="AO104" s="30"/>
      <c r="AP104" s="32">
        <v>25007</v>
      </c>
      <c r="AR104" s="32">
        <v>12559</v>
      </c>
      <c r="AS104" s="32"/>
      <c r="AT104" s="32">
        <v>16483</v>
      </c>
      <c r="AU104" s="32"/>
      <c r="AV104" s="32">
        <v>13157</v>
      </c>
      <c r="AW104" s="32"/>
    </row>
    <row r="105" spans="1:49" ht="12.75" customHeight="1">
      <c r="E105" s="70" t="s">
        <v>169</v>
      </c>
      <c r="F105" s="32">
        <v>22380</v>
      </c>
      <c r="G105" s="30"/>
      <c r="H105" s="32">
        <v>12537</v>
      </c>
      <c r="I105" s="30"/>
      <c r="J105" s="32">
        <v>28946</v>
      </c>
      <c r="K105" s="30"/>
      <c r="L105" s="32">
        <v>26684</v>
      </c>
      <c r="M105" s="30"/>
      <c r="N105" s="32">
        <v>23470</v>
      </c>
      <c r="O105" s="30"/>
      <c r="P105" s="32">
        <v>21383</v>
      </c>
      <c r="Q105" s="30"/>
      <c r="R105" s="32">
        <v>31026</v>
      </c>
      <c r="S105" s="30"/>
      <c r="T105" s="32">
        <v>26204</v>
      </c>
      <c r="U105" s="30"/>
      <c r="V105" s="32">
        <v>23457</v>
      </c>
      <c r="W105" s="29"/>
      <c r="X105" s="32">
        <v>30783</v>
      </c>
      <c r="Y105" s="30"/>
      <c r="Z105" s="32">
        <v>34394</v>
      </c>
      <c r="AA105" s="30"/>
      <c r="AB105" s="32">
        <v>32366</v>
      </c>
      <c r="AC105" s="30"/>
      <c r="AD105" s="32">
        <v>20285</v>
      </c>
      <c r="AE105" s="30"/>
      <c r="AF105" s="32">
        <v>12354</v>
      </c>
      <c r="AG105" s="30"/>
      <c r="AH105" s="32">
        <v>21187</v>
      </c>
      <c r="AI105" s="30"/>
      <c r="AJ105" s="32">
        <v>17356</v>
      </c>
      <c r="AK105" s="30"/>
      <c r="AL105" s="32">
        <v>13872</v>
      </c>
      <c r="AM105" s="30"/>
      <c r="AN105" s="32">
        <v>8548</v>
      </c>
      <c r="AO105" s="30"/>
      <c r="AP105" s="32">
        <v>11289</v>
      </c>
      <c r="AR105" s="32">
        <v>6281</v>
      </c>
      <c r="AS105" s="32"/>
      <c r="AT105" s="32">
        <v>8400</v>
      </c>
      <c r="AU105" s="32"/>
      <c r="AV105" s="32">
        <v>7342</v>
      </c>
      <c r="AW105" s="32"/>
    </row>
    <row r="106" spans="1:49" ht="12.75" customHeight="1">
      <c r="E106" s="70" t="s">
        <v>170</v>
      </c>
      <c r="F106" s="32">
        <v>18589</v>
      </c>
      <c r="G106" s="30"/>
      <c r="H106" s="32">
        <v>15836</v>
      </c>
      <c r="I106" s="30"/>
      <c r="J106" s="32">
        <v>11897</v>
      </c>
      <c r="K106" s="30"/>
      <c r="L106" s="32">
        <v>14140</v>
      </c>
      <c r="M106" s="30"/>
      <c r="N106" s="32">
        <v>14804</v>
      </c>
      <c r="O106" s="30"/>
      <c r="P106" s="32">
        <v>9666</v>
      </c>
      <c r="Q106" s="30"/>
      <c r="R106" s="32">
        <v>7502</v>
      </c>
      <c r="S106" s="30"/>
      <c r="T106" s="32">
        <v>11283</v>
      </c>
      <c r="U106" s="30"/>
      <c r="V106" s="32">
        <v>7206</v>
      </c>
      <c r="W106" s="29"/>
      <c r="X106" s="32">
        <v>5112</v>
      </c>
      <c r="Y106" s="30"/>
      <c r="Z106" s="32">
        <v>7948</v>
      </c>
      <c r="AA106" s="30"/>
      <c r="AB106" s="32">
        <v>8760</v>
      </c>
      <c r="AC106" s="30"/>
      <c r="AD106" s="32">
        <v>4845</v>
      </c>
      <c r="AE106" s="30"/>
      <c r="AF106" s="32">
        <v>2747</v>
      </c>
      <c r="AG106" s="30"/>
      <c r="AH106" s="32">
        <v>9025</v>
      </c>
      <c r="AI106" s="30"/>
      <c r="AJ106" s="32">
        <v>7853</v>
      </c>
      <c r="AK106" s="30"/>
      <c r="AL106" s="32">
        <v>4559</v>
      </c>
      <c r="AM106" s="30"/>
      <c r="AN106" s="32">
        <v>3736</v>
      </c>
      <c r="AO106" s="30"/>
      <c r="AP106" s="32">
        <v>3399</v>
      </c>
      <c r="AR106" s="16">
        <v>1830</v>
      </c>
      <c r="AS106" s="32"/>
      <c r="AT106" s="16">
        <v>3294</v>
      </c>
      <c r="AU106" s="32"/>
      <c r="AV106" s="16">
        <v>3700</v>
      </c>
      <c r="AW106" s="32"/>
    </row>
    <row r="107" spans="1:49" ht="12.75" customHeight="1">
      <c r="E107" s="70" t="s">
        <v>62</v>
      </c>
      <c r="F107" s="32">
        <v>8698</v>
      </c>
      <c r="G107" s="30"/>
      <c r="H107" s="32">
        <v>14565</v>
      </c>
      <c r="I107" s="30"/>
      <c r="J107" s="32">
        <v>31534</v>
      </c>
      <c r="K107" s="30"/>
      <c r="L107" s="32">
        <v>23576</v>
      </c>
      <c r="M107" s="30"/>
      <c r="N107" s="32">
        <v>38404</v>
      </c>
      <c r="O107" s="30"/>
      <c r="P107" s="32">
        <v>27187</v>
      </c>
      <c r="Q107" s="30"/>
      <c r="R107" s="32">
        <v>17847</v>
      </c>
      <c r="S107" s="30"/>
      <c r="T107" s="32">
        <v>20041</v>
      </c>
      <c r="U107" s="30"/>
      <c r="V107" s="32">
        <v>18958</v>
      </c>
      <c r="W107" s="29"/>
      <c r="X107" s="32">
        <v>26225</v>
      </c>
      <c r="Y107" s="30"/>
      <c r="Z107" s="32">
        <v>25929</v>
      </c>
      <c r="AA107" s="30"/>
      <c r="AB107" s="32">
        <v>26145</v>
      </c>
      <c r="AC107" s="30"/>
      <c r="AD107" s="32">
        <v>16637</v>
      </c>
      <c r="AE107" s="30"/>
      <c r="AF107" s="32">
        <v>3152</v>
      </c>
      <c r="AG107" s="30"/>
      <c r="AH107" s="32">
        <v>3980</v>
      </c>
      <c r="AI107" s="30"/>
      <c r="AJ107" s="32">
        <v>6954</v>
      </c>
      <c r="AK107" s="30"/>
      <c r="AL107" s="32">
        <v>3606</v>
      </c>
      <c r="AM107" s="30"/>
      <c r="AN107" s="32">
        <v>2235</v>
      </c>
      <c r="AO107" s="30"/>
      <c r="AP107" s="32">
        <v>3715</v>
      </c>
      <c r="AR107" s="16">
        <v>4792</v>
      </c>
      <c r="AS107" s="32"/>
      <c r="AT107" s="16">
        <v>6764</v>
      </c>
      <c r="AU107" s="32"/>
      <c r="AV107" s="16">
        <v>5099</v>
      </c>
      <c r="AW107" s="32"/>
    </row>
    <row r="108" spans="1:49" ht="12.75" customHeight="1">
      <c r="E108" s="70"/>
      <c r="F108" s="32"/>
      <c r="G108" s="30"/>
      <c r="H108" s="32"/>
      <c r="I108" s="30" t="s">
        <v>13</v>
      </c>
      <c r="J108" s="32"/>
      <c r="K108" s="30" t="s">
        <v>13</v>
      </c>
      <c r="L108" s="32"/>
      <c r="M108" s="30" t="s">
        <v>13</v>
      </c>
      <c r="N108" s="32"/>
      <c r="O108" s="30" t="s">
        <v>13</v>
      </c>
      <c r="P108" s="32"/>
      <c r="Q108" s="30" t="s">
        <v>13</v>
      </c>
      <c r="R108" s="32"/>
      <c r="S108" s="30" t="s">
        <v>13</v>
      </c>
      <c r="T108" s="32"/>
      <c r="U108" s="30" t="s">
        <v>13</v>
      </c>
      <c r="V108" s="32"/>
      <c r="W108" s="29" t="s">
        <v>13</v>
      </c>
      <c r="X108" s="32"/>
      <c r="Y108" s="30" t="s">
        <v>13</v>
      </c>
      <c r="Z108" s="32"/>
      <c r="AA108" s="30" t="s">
        <v>13</v>
      </c>
      <c r="AB108" s="32"/>
      <c r="AC108" s="30" t="s">
        <v>13</v>
      </c>
      <c r="AD108" s="32"/>
      <c r="AE108" s="30" t="s">
        <v>13</v>
      </c>
      <c r="AF108" s="32"/>
      <c r="AG108" s="30" t="s">
        <v>13</v>
      </c>
      <c r="AH108" s="32"/>
      <c r="AI108" s="30"/>
      <c r="AJ108" s="32"/>
      <c r="AK108" s="30"/>
      <c r="AL108" s="32"/>
      <c r="AM108" s="30"/>
      <c r="AN108" s="32"/>
      <c r="AO108" s="30"/>
      <c r="AP108" s="32"/>
      <c r="AR108" s="32"/>
      <c r="AS108" s="32"/>
      <c r="AT108" s="32"/>
      <c r="AU108" s="32"/>
      <c r="AV108" s="32"/>
      <c r="AW108" s="32"/>
    </row>
    <row r="109" spans="1:49" ht="12.75" customHeight="1">
      <c r="A109" s="90" t="s">
        <v>121</v>
      </c>
      <c r="B109" s="90"/>
      <c r="C109" s="90"/>
      <c r="D109" s="90"/>
      <c r="E109" s="90"/>
      <c r="F109" s="56" t="s">
        <v>27</v>
      </c>
      <c r="G109" s="30"/>
      <c r="H109" s="29">
        <v>19744.8069</v>
      </c>
      <c r="I109" s="30" t="s">
        <v>13</v>
      </c>
      <c r="J109" s="29">
        <v>35452.432000000001</v>
      </c>
      <c r="K109" s="30" t="s">
        <v>13</v>
      </c>
      <c r="L109" s="29">
        <v>24904.436399999999</v>
      </c>
      <c r="M109" s="30" t="s">
        <v>13</v>
      </c>
      <c r="N109" s="29">
        <v>33394.679199999999</v>
      </c>
      <c r="O109" s="30" t="s">
        <v>13</v>
      </c>
      <c r="P109" s="29">
        <v>39866.708200000001</v>
      </c>
      <c r="Q109" s="30" t="s">
        <v>13</v>
      </c>
      <c r="R109" s="29">
        <v>26994.007399999999</v>
      </c>
      <c r="S109" s="30" t="s">
        <v>13</v>
      </c>
      <c r="T109" s="29">
        <v>33606.7448</v>
      </c>
      <c r="U109" s="30" t="s">
        <v>13</v>
      </c>
      <c r="V109" s="29">
        <v>19672.9025158648</v>
      </c>
      <c r="W109" s="29" t="s">
        <v>13</v>
      </c>
      <c r="X109" s="29">
        <v>36258.996634805902</v>
      </c>
      <c r="Y109" s="30" t="s">
        <v>13</v>
      </c>
      <c r="Z109" s="29">
        <v>52416.414088896403</v>
      </c>
      <c r="AA109" s="30" t="s">
        <v>13</v>
      </c>
      <c r="AB109" s="29">
        <v>71160.864317850297</v>
      </c>
      <c r="AC109" s="30" t="s">
        <v>13</v>
      </c>
      <c r="AD109" s="29">
        <v>92569.164716952597</v>
      </c>
      <c r="AE109" s="30" t="s">
        <v>13</v>
      </c>
      <c r="AF109" s="29">
        <v>118241.176085175</v>
      </c>
      <c r="AG109" s="30" t="s">
        <v>13</v>
      </c>
      <c r="AH109" s="29">
        <v>64725.250382942402</v>
      </c>
      <c r="AI109" s="30"/>
      <c r="AJ109" s="29">
        <v>36247</v>
      </c>
      <c r="AK109" s="30"/>
      <c r="AL109" s="29">
        <v>59471</v>
      </c>
      <c r="AM109" s="30"/>
      <c r="AN109" s="29">
        <v>45575</v>
      </c>
      <c r="AO109" s="30"/>
      <c r="AP109" s="29">
        <v>48805</v>
      </c>
      <c r="AR109" s="29">
        <v>60005</v>
      </c>
      <c r="AS109" s="29"/>
      <c r="AT109" s="29">
        <v>57949.191274410703</v>
      </c>
      <c r="AU109" s="29"/>
      <c r="AV109" s="29">
        <v>55600</v>
      </c>
      <c r="AW109" s="29"/>
    </row>
    <row r="110" spans="1:49" ht="6" customHeight="1">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row>
    <row r="111" spans="1:49" s="44" customFormat="1" ht="6" customHeight="1"/>
    <row r="112" spans="1:49" s="44" customFormat="1" ht="12.75" customHeight="1">
      <c r="A112" s="45" t="s">
        <v>66</v>
      </c>
      <c r="B112" s="46">
        <v>1</v>
      </c>
      <c r="C112" s="2" t="s">
        <v>122</v>
      </c>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47"/>
      <c r="AG112" s="47"/>
    </row>
    <row r="113" spans="1:33" s="44" customFormat="1" ht="12.75" customHeight="1">
      <c r="A113" s="45"/>
      <c r="B113" s="46">
        <v>2</v>
      </c>
      <c r="C113" s="2" t="s">
        <v>174</v>
      </c>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47"/>
      <c r="AG113" s="47"/>
    </row>
    <row r="114" spans="1:33" s="44" customFormat="1" ht="26.25" customHeight="1">
      <c r="B114" s="72">
        <v>3</v>
      </c>
      <c r="C114" s="92" t="s">
        <v>175</v>
      </c>
      <c r="D114" s="92"/>
      <c r="E114" s="92"/>
      <c r="F114" s="92"/>
      <c r="G114" s="92"/>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73"/>
      <c r="AG114" s="73"/>
    </row>
    <row r="115" spans="1:33">
      <c r="B115" s="46">
        <v>4</v>
      </c>
      <c r="C115" s="2" t="s">
        <v>176</v>
      </c>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47"/>
      <c r="AG115" s="47"/>
    </row>
    <row r="116" spans="1:33" s="44" customFormat="1" ht="12.75" customHeight="1">
      <c r="B116" s="74">
        <v>5</v>
      </c>
      <c r="C116" s="2" t="s">
        <v>177</v>
      </c>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47"/>
      <c r="AG116" s="47"/>
    </row>
    <row r="117" spans="1:33" s="44" customFormat="1" ht="12.75" customHeight="1">
      <c r="B117" s="74">
        <v>6</v>
      </c>
      <c r="C117" s="47" t="s">
        <v>178</v>
      </c>
      <c r="D117" s="75"/>
      <c r="E117" s="75"/>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row>
    <row r="118" spans="1:33" s="44" customFormat="1" ht="12.75" customHeight="1">
      <c r="B118" s="60">
        <v>0</v>
      </c>
      <c r="C118" s="2" t="s">
        <v>68</v>
      </c>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47"/>
      <c r="AF118" s="47"/>
      <c r="AG118" s="47"/>
    </row>
    <row r="119" spans="1:33">
      <c r="A119" s="44"/>
      <c r="B119" s="49" t="s">
        <v>27</v>
      </c>
      <c r="C119" s="2" t="s">
        <v>69</v>
      </c>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47"/>
      <c r="AG119" s="47"/>
    </row>
    <row r="120" spans="1:33">
      <c r="A120" s="50"/>
      <c r="B120" s="51" t="s">
        <v>31</v>
      </c>
      <c r="C120" s="2" t="s">
        <v>72</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47"/>
      <c r="AG120" s="47"/>
    </row>
    <row r="121" spans="1:33">
      <c r="B121" s="44" t="s">
        <v>73</v>
      </c>
    </row>
  </sheetData>
  <mergeCells count="63">
    <mergeCell ref="C119:AE119"/>
    <mergeCell ref="C120:AE120"/>
    <mergeCell ref="C113:AE113"/>
    <mergeCell ref="C114:AE114"/>
    <mergeCell ref="C115:AE115"/>
    <mergeCell ref="C116:AE116"/>
    <mergeCell ref="C118:AD118"/>
    <mergeCell ref="D82:E82"/>
    <mergeCell ref="D91:E91"/>
    <mergeCell ref="D100:E100"/>
    <mergeCell ref="A109:E109"/>
    <mergeCell ref="C112:AE112"/>
    <mergeCell ref="D68:E68"/>
    <mergeCell ref="D69:E69"/>
    <mergeCell ref="D70:E70"/>
    <mergeCell ref="C71:E71"/>
    <mergeCell ref="D73:E73"/>
    <mergeCell ref="C63:E63"/>
    <mergeCell ref="D64:E64"/>
    <mergeCell ref="D65:E65"/>
    <mergeCell ref="C66:E66"/>
    <mergeCell ref="D67:E67"/>
    <mergeCell ref="D34:E34"/>
    <mergeCell ref="D43:E43"/>
    <mergeCell ref="D52:E52"/>
    <mergeCell ref="A61:E61"/>
    <mergeCell ref="B62:E62"/>
    <mergeCell ref="D20:E20"/>
    <mergeCell ref="D21:E21"/>
    <mergeCell ref="C22:E22"/>
    <mergeCell ref="C23:E23"/>
    <mergeCell ref="D25:E25"/>
    <mergeCell ref="D15:E15"/>
    <mergeCell ref="D16:E16"/>
    <mergeCell ref="C17:E17"/>
    <mergeCell ref="D18:E18"/>
    <mergeCell ref="D19:E19"/>
    <mergeCell ref="AL9:AM9"/>
    <mergeCell ref="AN9:AO9"/>
    <mergeCell ref="A12:E12"/>
    <mergeCell ref="B13:E13"/>
    <mergeCell ref="C14:E14"/>
    <mergeCell ref="AB9:AC9"/>
    <mergeCell ref="AD9:AE9"/>
    <mergeCell ref="AF9:AG9"/>
    <mergeCell ref="AH9:AI9"/>
    <mergeCell ref="AJ9:AK9"/>
    <mergeCell ref="A1:AO1"/>
    <mergeCell ref="A2:AO2"/>
    <mergeCell ref="A3:AO3"/>
    <mergeCell ref="A6:E9"/>
    <mergeCell ref="F6:AN6"/>
    <mergeCell ref="F9:G9"/>
    <mergeCell ref="H9:I9"/>
    <mergeCell ref="J9:K9"/>
    <mergeCell ref="L9:M9"/>
    <mergeCell ref="N9:O9"/>
    <mergeCell ref="P9:Q9"/>
    <mergeCell ref="R9:S9"/>
    <mergeCell ref="T9:U9"/>
    <mergeCell ref="V9:W9"/>
    <mergeCell ref="X9:Y9"/>
    <mergeCell ref="Z9:AA9"/>
  </mergeCells>
  <hyperlinks>
    <hyperlink ref="AX2" location="Índice!A1" display="Índice" xr:uid="{00000000-0004-0000-0300-000000000000}"/>
  </hyperlinks>
  <printOptions horizontalCentered="1"/>
  <pageMargins left="0.78749999999999998" right="0.78749999999999998" top="0.78749999999999998" bottom="0.78749999999999998" header="0.51180555555555496" footer="0.51180555555555496"/>
  <pageSetup firstPageNumber="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J208"/>
  <sheetViews>
    <sheetView showGridLines="0" tabSelected="1" zoomScaleNormal="100" workbookViewId="0">
      <pane xSplit="6" ySplit="10" topLeftCell="G11" activePane="bottomRight" state="frozen"/>
      <selection pane="topRight" activeCell="G1" sqref="G1"/>
      <selection pane="bottomLeft" activeCell="A11" sqref="A11"/>
      <selection pane="bottomRight" activeCell="A2" sqref="A2:AP2"/>
    </sheetView>
  </sheetViews>
  <sheetFormatPr baseColWidth="10" defaultColWidth="11.5" defaultRowHeight="13"/>
  <cols>
    <col min="1" max="1" width="2.83203125" style="16" customWidth="1"/>
    <col min="2" max="2" width="5.5" style="16" customWidth="1"/>
    <col min="3" max="3" width="3" style="16" customWidth="1"/>
    <col min="4" max="4" width="2" style="16" customWidth="1"/>
    <col min="5" max="5" width="3.33203125" style="16" customWidth="1"/>
    <col min="6" max="6" width="40.6640625" style="16" customWidth="1"/>
    <col min="7" max="7" width="14.1640625" style="16" customWidth="1"/>
    <col min="8" max="8" width="3.83203125" style="16" customWidth="1"/>
    <col min="9" max="9" width="14.6640625" style="16" customWidth="1"/>
    <col min="10" max="10" width="3.6640625" style="16" customWidth="1"/>
    <col min="11" max="11" width="14.1640625" style="16" customWidth="1"/>
    <col min="12" max="12" width="3.6640625" style="16" customWidth="1"/>
    <col min="13" max="13" width="14.1640625" style="16" customWidth="1"/>
    <col min="14" max="14" width="3.83203125" style="16" customWidth="1"/>
    <col min="15" max="15" width="14.5" style="16" customWidth="1"/>
    <col min="16" max="16" width="3.83203125" style="16" customWidth="1"/>
    <col min="17" max="17" width="9.5" style="16" customWidth="1"/>
    <col min="18" max="18" width="3.83203125" style="16" customWidth="1"/>
    <col min="19" max="19" width="14.6640625" style="16" customWidth="1"/>
    <col min="20" max="20" width="3.83203125" style="16" customWidth="1"/>
    <col min="21" max="21" width="14.5" style="16" customWidth="1"/>
    <col min="22" max="22" width="3.83203125" style="16" customWidth="1"/>
    <col min="23" max="23" width="14.6640625" style="16" customWidth="1"/>
    <col min="24" max="24" width="3.83203125" style="16" customWidth="1"/>
    <col min="25" max="25" width="14.5" style="16" customWidth="1"/>
    <col min="26" max="26" width="3.83203125" style="16" customWidth="1"/>
    <col min="27" max="27" width="14.1640625" style="16" customWidth="1"/>
    <col min="28" max="28" width="3.83203125" style="16" customWidth="1"/>
    <col min="29" max="29" width="14.5" style="16" customWidth="1"/>
    <col min="30" max="30" width="3.83203125" style="16" customWidth="1"/>
    <col min="31" max="31" width="14.6640625" style="16" customWidth="1"/>
    <col min="32" max="32" width="3.83203125" style="16" customWidth="1"/>
    <col min="33" max="33" width="14.1640625" style="16" customWidth="1"/>
    <col min="34" max="34" width="3.83203125" style="16" customWidth="1"/>
    <col min="35" max="35" width="14.5" style="16" customWidth="1"/>
    <col min="36" max="36" width="3.83203125" style="16" customWidth="1"/>
    <col min="37" max="37" width="14.1640625" style="16" customWidth="1"/>
    <col min="38" max="38" width="2.83203125" style="16" customWidth="1"/>
    <col min="39" max="39" width="13.1640625" style="16" customWidth="1"/>
    <col min="40" max="40" width="4" style="16" customWidth="1"/>
    <col min="41" max="41" width="10" style="16" customWidth="1"/>
    <col min="42" max="42" width="5" style="16" customWidth="1"/>
    <col min="43" max="43" width="9.5" style="16" customWidth="1"/>
    <col min="44" max="45" width="2.5" style="16" customWidth="1"/>
    <col min="46" max="46" width="9.5" style="16" customWidth="1"/>
    <col min="47" max="47" width="2.5" style="16" customWidth="1"/>
    <col min="48" max="48" width="9.33203125" style="16" customWidth="1"/>
    <col min="49" max="49" width="2.5" style="16" customWidth="1"/>
    <col min="50" max="50" width="9.33203125" style="16" customWidth="1"/>
    <col min="51" max="51" width="2.5" style="16" customWidth="1"/>
    <col min="52" max="52" width="12.6640625" style="16" customWidth="1"/>
    <col min="53" max="53" width="8.6640625" style="16" customWidth="1"/>
    <col min="54" max="54" width="12.6640625" style="16" customWidth="1"/>
    <col min="55" max="55" width="7.5" style="16" customWidth="1"/>
    <col min="56" max="56" width="12.6640625" style="16" customWidth="1"/>
    <col min="57" max="57" width="3.6640625" style="16" customWidth="1"/>
    <col min="58" max="58" width="12.6640625" style="16" customWidth="1"/>
    <col min="59" max="59" width="3.6640625" style="16" customWidth="1"/>
    <col min="60" max="60" width="12.6640625" style="16" customWidth="1"/>
    <col min="61" max="61" width="3.6640625" style="16" customWidth="1"/>
    <col min="62" max="62" width="12.6640625" style="16" customWidth="1"/>
    <col min="63" max="63" width="3.6640625" style="16" customWidth="1"/>
    <col min="64" max="64" width="12.6640625" style="16" customWidth="1"/>
    <col min="65" max="65" width="3.6640625" style="16" customWidth="1"/>
    <col min="66" max="66" width="12.6640625" style="16" customWidth="1"/>
    <col min="67" max="67" width="3.6640625" style="16" customWidth="1"/>
    <col min="68" max="68" width="12.6640625" style="16" customWidth="1"/>
    <col min="69" max="69" width="3.6640625" style="16" customWidth="1"/>
    <col min="70" max="70" width="12.6640625" style="16" customWidth="1"/>
    <col min="71" max="71" width="3.6640625" style="16" customWidth="1"/>
    <col min="72" max="72" width="12.6640625" style="16" customWidth="1"/>
    <col min="73" max="73" width="3.6640625" style="16" customWidth="1"/>
    <col min="74" max="74" width="12.6640625" style="16" customWidth="1"/>
    <col min="75" max="75" width="3.6640625" style="16" customWidth="1"/>
    <col min="76" max="76" width="12.6640625" style="16" customWidth="1"/>
    <col min="77" max="77" width="3.6640625" style="16" customWidth="1"/>
    <col min="78" max="78" width="12.6640625" style="16" customWidth="1"/>
    <col min="79" max="79" width="3.6640625" style="16" customWidth="1"/>
    <col min="80" max="1024" width="11.5" style="16"/>
  </cols>
  <sheetData>
    <row r="1" spans="1:52" s="41" customFormat="1" ht="14">
      <c r="A1" s="12" t="s">
        <v>257</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7"/>
      <c r="AT1" s="17"/>
    </row>
    <row r="2" spans="1:52" s="41" customFormat="1" ht="14">
      <c r="A2" s="12" t="s">
        <v>9</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7"/>
      <c r="AT2" s="17"/>
    </row>
    <row r="3" spans="1:52" s="41" customFormat="1" ht="14">
      <c r="A3" s="12" t="s">
        <v>7</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7"/>
      <c r="AT3" s="17"/>
      <c r="AZ3" s="18" t="s">
        <v>8</v>
      </c>
    </row>
    <row r="4" spans="1:52">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93"/>
      <c r="AQ4" s="93"/>
      <c r="AR4" s="93"/>
      <c r="AS4" s="93"/>
      <c r="AT4" s="93"/>
      <c r="AU4" s="93"/>
      <c r="AV4" s="76"/>
      <c r="AW4" s="76"/>
      <c r="AX4" s="76"/>
      <c r="AY4" s="76"/>
    </row>
    <row r="5" spans="1:52" ht="6" customHeight="1"/>
    <row r="6" spans="1:52" ht="12.75" customHeight="1">
      <c r="A6" s="10" t="s">
        <v>179</v>
      </c>
      <c r="B6" s="10"/>
      <c r="C6" s="10"/>
      <c r="D6" s="10"/>
      <c r="E6" s="10"/>
      <c r="F6" s="10"/>
      <c r="G6" s="24" t="s">
        <v>11</v>
      </c>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3"/>
      <c r="AQ6" s="23"/>
      <c r="AR6" s="23"/>
      <c r="AS6" s="23"/>
      <c r="AT6" s="23"/>
      <c r="AU6" s="23"/>
      <c r="AV6" s="23"/>
      <c r="AW6" s="23"/>
      <c r="AX6" s="23"/>
      <c r="AY6" s="23"/>
    </row>
    <row r="7" spans="1:52" ht="6" customHeight="1">
      <c r="A7" s="10"/>
      <c r="B7" s="10"/>
      <c r="C7" s="10"/>
      <c r="D7" s="10"/>
      <c r="E7" s="10"/>
      <c r="F7" s="10"/>
      <c r="G7" s="25"/>
      <c r="H7" s="25"/>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5"/>
      <c r="AS7" s="25"/>
      <c r="AT7" s="26"/>
      <c r="AU7" s="25"/>
      <c r="AV7" s="26"/>
      <c r="AW7" s="25"/>
      <c r="AX7" s="26"/>
      <c r="AY7" s="25"/>
    </row>
    <row r="8" spans="1:52" ht="6" customHeight="1">
      <c r="A8" s="10"/>
      <c r="B8" s="10"/>
      <c r="C8" s="10"/>
      <c r="D8" s="10"/>
      <c r="E8" s="10"/>
      <c r="F8" s="10"/>
      <c r="I8" s="27"/>
      <c r="J8" s="27"/>
      <c r="K8" s="27"/>
      <c r="L8" s="27"/>
      <c r="M8" s="27"/>
      <c r="N8" s="27"/>
      <c r="O8" s="27"/>
      <c r="P8" s="27"/>
      <c r="Q8" s="27"/>
      <c r="R8" s="27"/>
      <c r="T8" s="23"/>
      <c r="V8" s="23"/>
      <c r="X8" s="23"/>
      <c r="Z8" s="23"/>
      <c r="AB8" s="23"/>
      <c r="AD8" s="23"/>
      <c r="AF8" s="23"/>
      <c r="AG8" s="23"/>
      <c r="AH8" s="23"/>
      <c r="AI8" s="23"/>
      <c r="AJ8" s="23"/>
      <c r="AK8" s="23"/>
      <c r="AL8" s="23"/>
      <c r="AM8" s="23"/>
      <c r="AN8" s="23"/>
      <c r="AO8" s="23"/>
      <c r="AP8" s="23"/>
      <c r="AQ8" s="23"/>
      <c r="AT8" s="23"/>
      <c r="AV8" s="23"/>
      <c r="AX8" s="23"/>
    </row>
    <row r="9" spans="1:52" ht="15">
      <c r="A9" s="10"/>
      <c r="B9" s="10"/>
      <c r="C9" s="10"/>
      <c r="D9" s="10"/>
      <c r="E9" s="10"/>
      <c r="F9" s="10"/>
      <c r="G9" s="9" t="s">
        <v>75</v>
      </c>
      <c r="H9" s="9"/>
      <c r="I9" s="9">
        <v>1999</v>
      </c>
      <c r="J9" s="9"/>
      <c r="K9" s="9">
        <v>2000</v>
      </c>
      <c r="L9" s="9"/>
      <c r="M9" s="9">
        <v>2001</v>
      </c>
      <c r="N9" s="9"/>
      <c r="O9" s="9">
        <v>2002</v>
      </c>
      <c r="P9" s="9"/>
      <c r="Q9" s="9">
        <v>2003</v>
      </c>
      <c r="R9" s="9"/>
      <c r="S9" s="9">
        <v>2004</v>
      </c>
      <c r="T9" s="9"/>
      <c r="U9" s="9">
        <v>2005</v>
      </c>
      <c r="V9" s="9"/>
      <c r="W9" s="9">
        <v>2006</v>
      </c>
      <c r="X9" s="9"/>
      <c r="Y9" s="9">
        <v>2007</v>
      </c>
      <c r="Z9" s="9"/>
      <c r="AA9" s="9">
        <v>2008</v>
      </c>
      <c r="AB9" s="9"/>
      <c r="AC9" s="9">
        <v>2009</v>
      </c>
      <c r="AD9" s="9"/>
      <c r="AE9" s="9">
        <v>2010</v>
      </c>
      <c r="AF9" s="9"/>
      <c r="AG9" s="9">
        <v>2011</v>
      </c>
      <c r="AH9" s="9"/>
      <c r="AI9" s="9">
        <v>2012</v>
      </c>
      <c r="AJ9" s="9"/>
      <c r="AK9" s="9">
        <v>2013</v>
      </c>
      <c r="AL9" s="9"/>
      <c r="AM9" s="9">
        <v>2014</v>
      </c>
      <c r="AN9" s="9"/>
      <c r="AO9" s="9">
        <v>2015</v>
      </c>
      <c r="AP9" s="9"/>
      <c r="AQ9" s="9">
        <v>2016</v>
      </c>
      <c r="AR9" s="9"/>
      <c r="AS9" s="27"/>
      <c r="AT9" s="9">
        <v>2017</v>
      </c>
      <c r="AU9" s="9"/>
      <c r="AV9" s="9">
        <v>2018</v>
      </c>
      <c r="AW9" s="9"/>
      <c r="AX9" s="9">
        <v>2019</v>
      </c>
      <c r="AY9" s="9"/>
      <c r="AZ9" s="27"/>
    </row>
    <row r="10" spans="1:52" s="23" customFormat="1" ht="6" customHeight="1">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T10" s="25"/>
      <c r="AU10" s="25"/>
      <c r="AV10" s="25"/>
      <c r="AW10" s="25"/>
      <c r="AX10" s="25"/>
      <c r="AY10" s="25"/>
    </row>
    <row r="11" spans="1:52" ht="6" customHeight="1"/>
    <row r="12" spans="1:52" ht="12.75" customHeight="1">
      <c r="A12" s="54" t="s">
        <v>76</v>
      </c>
      <c r="I12" s="77"/>
      <c r="J12" s="77"/>
      <c r="K12" s="77"/>
      <c r="L12" s="77"/>
      <c r="M12" s="77"/>
      <c r="N12" s="77"/>
      <c r="O12" s="77"/>
      <c r="P12" s="77"/>
      <c r="Q12" s="77"/>
      <c r="R12" s="77"/>
      <c r="S12" s="77"/>
      <c r="T12" s="77"/>
      <c r="U12" s="77"/>
      <c r="V12" s="77"/>
      <c r="W12" s="77"/>
      <c r="X12" s="77"/>
      <c r="Y12" s="77"/>
      <c r="Z12" s="77"/>
      <c r="AA12" s="77"/>
      <c r="AB12" s="77"/>
      <c r="AC12" s="77"/>
      <c r="AE12" s="77"/>
      <c r="AG12" s="77"/>
    </row>
    <row r="13" spans="1:52" s="54" customFormat="1" ht="16">
      <c r="B13" s="55" t="s">
        <v>180</v>
      </c>
      <c r="C13" s="55"/>
      <c r="D13" s="55"/>
      <c r="E13" s="55"/>
      <c r="F13" s="55"/>
      <c r="G13" s="29">
        <v>636877.22729999898</v>
      </c>
      <c r="H13" s="30"/>
      <c r="I13" s="29">
        <v>639298.79390000005</v>
      </c>
      <c r="J13" s="30" t="s">
        <v>13</v>
      </c>
      <c r="K13" s="29">
        <v>807746.13450000202</v>
      </c>
      <c r="L13" s="30" t="s">
        <v>13</v>
      </c>
      <c r="M13" s="29">
        <v>615637.342799993</v>
      </c>
      <c r="N13" s="30" t="s">
        <v>13</v>
      </c>
      <c r="O13" s="29">
        <v>569730.22939999297</v>
      </c>
      <c r="P13" s="30" t="s">
        <v>13</v>
      </c>
      <c r="Q13" s="29">
        <v>465892.43539999501</v>
      </c>
      <c r="R13" s="30" t="s">
        <v>13</v>
      </c>
      <c r="S13" s="29">
        <v>429442.12810000399</v>
      </c>
      <c r="T13" s="30" t="s">
        <v>13</v>
      </c>
      <c r="U13" s="29">
        <v>512974.91250000201</v>
      </c>
      <c r="V13" s="30" t="s">
        <v>13</v>
      </c>
      <c r="W13" s="29">
        <v>462444.37769767601</v>
      </c>
      <c r="X13" s="30" t="s">
        <v>13</v>
      </c>
      <c r="Y13" s="29">
        <v>572514.05456040404</v>
      </c>
      <c r="Z13" s="30" t="s">
        <v>13</v>
      </c>
      <c r="AA13" s="29">
        <v>565656.93315447704</v>
      </c>
      <c r="AB13" s="30" t="s">
        <v>13</v>
      </c>
      <c r="AC13" s="29">
        <v>548868.18519147101</v>
      </c>
      <c r="AD13" s="30" t="s">
        <v>13</v>
      </c>
      <c r="AE13" s="29">
        <v>325448.56249607302</v>
      </c>
      <c r="AF13" s="30" t="s">
        <v>13</v>
      </c>
      <c r="AG13" s="29">
        <v>238734.99147824201</v>
      </c>
      <c r="AH13" s="30" t="s">
        <v>13</v>
      </c>
      <c r="AI13" s="29">
        <v>352188.46822439798</v>
      </c>
      <c r="AJ13" s="30"/>
      <c r="AK13" s="29">
        <v>298472.17337703798</v>
      </c>
      <c r="AL13" s="30"/>
      <c r="AM13" s="56" t="s">
        <v>19</v>
      </c>
      <c r="AN13" s="68"/>
      <c r="AO13" s="56" t="s">
        <v>19</v>
      </c>
      <c r="AP13" s="68"/>
      <c r="AQ13" s="56" t="s">
        <v>19</v>
      </c>
      <c r="AR13" s="78"/>
      <c r="AS13" s="78"/>
      <c r="AT13" s="56" t="s">
        <v>19</v>
      </c>
      <c r="AU13" s="78"/>
      <c r="AV13" s="56" t="s">
        <v>19</v>
      </c>
      <c r="AW13" s="78"/>
      <c r="AX13" s="56" t="s">
        <v>19</v>
      </c>
      <c r="AY13" s="78"/>
      <c r="AZ13" s="68"/>
    </row>
    <row r="14" spans="1:52">
      <c r="D14" s="88" t="s">
        <v>181</v>
      </c>
      <c r="E14" s="88"/>
      <c r="F14" s="88"/>
      <c r="G14" s="32">
        <v>326564.53119999898</v>
      </c>
      <c r="H14" s="32"/>
      <c r="I14" s="32">
        <v>136484.81599999999</v>
      </c>
      <c r="J14" s="30" t="s">
        <v>13</v>
      </c>
      <c r="K14" s="32">
        <v>172757.74059999999</v>
      </c>
      <c r="L14" s="30" t="s">
        <v>13</v>
      </c>
      <c r="M14" s="32">
        <v>123521.43120000001</v>
      </c>
      <c r="N14" s="30" t="s">
        <v>13</v>
      </c>
      <c r="O14" s="32">
        <v>91206.891100000299</v>
      </c>
      <c r="P14" s="30" t="s">
        <v>13</v>
      </c>
      <c r="Q14" s="32">
        <v>105361.65700000001</v>
      </c>
      <c r="R14" s="30" t="s">
        <v>13</v>
      </c>
      <c r="S14" s="32">
        <v>79277.869100000098</v>
      </c>
      <c r="T14" s="30" t="s">
        <v>13</v>
      </c>
      <c r="U14" s="32">
        <v>110070.32919999999</v>
      </c>
      <c r="V14" s="30" t="s">
        <v>13</v>
      </c>
      <c r="W14" s="32">
        <v>94010.878819879596</v>
      </c>
      <c r="X14" s="30" t="s">
        <v>13</v>
      </c>
      <c r="Y14" s="32">
        <v>108858.049600727</v>
      </c>
      <c r="Z14" s="30" t="s">
        <v>13</v>
      </c>
      <c r="AA14" s="32">
        <v>123702.495525903</v>
      </c>
      <c r="AB14" s="30" t="s">
        <v>13</v>
      </c>
      <c r="AC14" s="29">
        <v>109014.015273185</v>
      </c>
      <c r="AD14" s="30" t="s">
        <v>13</v>
      </c>
      <c r="AE14" s="32">
        <v>36077.347096285099</v>
      </c>
      <c r="AF14" s="30" t="s">
        <v>13</v>
      </c>
      <c r="AG14" s="32">
        <v>18075.266248455799</v>
      </c>
      <c r="AH14" s="30" t="s">
        <v>13</v>
      </c>
      <c r="AI14" s="32">
        <v>62035.804453572397</v>
      </c>
      <c r="AJ14" s="30"/>
      <c r="AK14" s="32">
        <v>35793.213680096</v>
      </c>
      <c r="AL14" s="30"/>
      <c r="AM14" s="33" t="s">
        <v>19</v>
      </c>
      <c r="AN14" s="30"/>
      <c r="AO14" s="33" t="s">
        <v>19</v>
      </c>
      <c r="AP14" s="30"/>
      <c r="AQ14" s="33" t="s">
        <v>19</v>
      </c>
      <c r="AR14" s="32"/>
      <c r="AS14" s="32"/>
      <c r="AT14" s="33" t="s">
        <v>19</v>
      </c>
      <c r="AU14" s="32"/>
      <c r="AV14" s="33" t="s">
        <v>19</v>
      </c>
      <c r="AW14" s="32"/>
      <c r="AX14" s="33" t="s">
        <v>19</v>
      </c>
      <c r="AY14" s="32"/>
      <c r="AZ14" s="30"/>
    </row>
    <row r="15" spans="1:52">
      <c r="D15" s="88" t="s">
        <v>182</v>
      </c>
      <c r="E15" s="88"/>
      <c r="F15" s="88"/>
      <c r="G15" s="32">
        <v>2568.8656999999998</v>
      </c>
      <c r="H15" s="32" t="s">
        <v>31</v>
      </c>
      <c r="I15" s="32">
        <v>55189</v>
      </c>
      <c r="J15" s="30" t="s">
        <v>13</v>
      </c>
      <c r="K15" s="32">
        <v>131407.30960000001</v>
      </c>
      <c r="L15" s="30" t="s">
        <v>13</v>
      </c>
      <c r="M15" s="32">
        <v>125232.8287</v>
      </c>
      <c r="N15" s="30" t="s">
        <v>13</v>
      </c>
      <c r="O15" s="32">
        <v>70453.685700000206</v>
      </c>
      <c r="P15" s="30" t="s">
        <v>13</v>
      </c>
      <c r="Q15" s="32">
        <v>38080.0694</v>
      </c>
      <c r="R15" s="30" t="s">
        <v>13</v>
      </c>
      <c r="S15" s="32">
        <v>32191.159800000001</v>
      </c>
      <c r="T15" s="30" t="s">
        <v>13</v>
      </c>
      <c r="U15" s="32">
        <v>24797.445100000001</v>
      </c>
      <c r="V15" s="30" t="s">
        <v>13</v>
      </c>
      <c r="W15" s="32">
        <v>24627.475248580598</v>
      </c>
      <c r="X15" s="30" t="s">
        <v>13</v>
      </c>
      <c r="Y15" s="32">
        <v>28232.8492069575</v>
      </c>
      <c r="Z15" s="30" t="s">
        <v>13</v>
      </c>
      <c r="AA15" s="32">
        <v>43383.828415358003</v>
      </c>
      <c r="AB15" s="30" t="s">
        <v>13</v>
      </c>
      <c r="AC15" s="29">
        <v>41935.089319625498</v>
      </c>
      <c r="AD15" s="30" t="s">
        <v>13</v>
      </c>
      <c r="AE15" s="32">
        <v>46183.682312964898</v>
      </c>
      <c r="AF15" s="30" t="s">
        <v>13</v>
      </c>
      <c r="AG15" s="32">
        <v>20048.202924780398</v>
      </c>
      <c r="AH15" s="30" t="s">
        <v>13</v>
      </c>
      <c r="AI15" s="32">
        <v>22183.568825434599</v>
      </c>
      <c r="AJ15" s="30"/>
      <c r="AK15" s="32">
        <v>16692.265195505199</v>
      </c>
      <c r="AL15" s="30"/>
      <c r="AM15" s="33" t="s">
        <v>19</v>
      </c>
      <c r="AN15" s="30"/>
      <c r="AO15" s="33" t="s">
        <v>19</v>
      </c>
      <c r="AP15" s="30"/>
      <c r="AQ15" s="33" t="s">
        <v>19</v>
      </c>
      <c r="AR15" s="32"/>
      <c r="AS15" s="32"/>
      <c r="AT15" s="33" t="s">
        <v>19</v>
      </c>
      <c r="AU15" s="32"/>
      <c r="AV15" s="33" t="s">
        <v>19</v>
      </c>
      <c r="AW15" s="32"/>
      <c r="AX15" s="33" t="s">
        <v>19</v>
      </c>
      <c r="AY15" s="32"/>
      <c r="AZ15" s="30"/>
    </row>
    <row r="16" spans="1:52">
      <c r="D16" s="88" t="s">
        <v>183</v>
      </c>
      <c r="E16" s="88"/>
      <c r="F16" s="88"/>
      <c r="G16" s="32">
        <v>99302.888699999807</v>
      </c>
      <c r="H16" s="32"/>
      <c r="I16" s="32">
        <v>91792.649000000005</v>
      </c>
      <c r="J16" s="30" t="s">
        <v>13</v>
      </c>
      <c r="K16" s="32">
        <v>119191.59639999901</v>
      </c>
      <c r="L16" s="30" t="s">
        <v>13</v>
      </c>
      <c r="M16" s="32">
        <v>61373.028400000403</v>
      </c>
      <c r="N16" s="30" t="s">
        <v>13</v>
      </c>
      <c r="O16" s="32">
        <v>56039.886299999896</v>
      </c>
      <c r="P16" s="30" t="s">
        <v>13</v>
      </c>
      <c r="Q16" s="32">
        <v>31591.9853</v>
      </c>
      <c r="R16" s="30" t="s">
        <v>13</v>
      </c>
      <c r="S16" s="32">
        <v>51597.180500000002</v>
      </c>
      <c r="T16" s="30" t="s">
        <v>13</v>
      </c>
      <c r="U16" s="32">
        <v>51090.056999999797</v>
      </c>
      <c r="V16" s="30" t="s">
        <v>13</v>
      </c>
      <c r="W16" s="32">
        <v>32944.937739108798</v>
      </c>
      <c r="X16" s="30" t="s">
        <v>13</v>
      </c>
      <c r="Y16" s="32">
        <v>46478.362122195402</v>
      </c>
      <c r="Z16" s="30" t="s">
        <v>13</v>
      </c>
      <c r="AA16" s="32">
        <v>45698.110943870401</v>
      </c>
      <c r="AB16" s="30" t="s">
        <v>13</v>
      </c>
      <c r="AC16" s="29">
        <v>51814.9173969435</v>
      </c>
      <c r="AD16" s="30" t="s">
        <v>13</v>
      </c>
      <c r="AE16" s="32">
        <v>17845.669954426801</v>
      </c>
      <c r="AF16" s="30" t="s">
        <v>13</v>
      </c>
      <c r="AG16" s="32">
        <v>14960.725212839299</v>
      </c>
      <c r="AH16" s="30" t="s">
        <v>13</v>
      </c>
      <c r="AI16" s="32">
        <v>23618.503539886398</v>
      </c>
      <c r="AJ16" s="30"/>
      <c r="AK16" s="32">
        <v>30245.354400521501</v>
      </c>
      <c r="AL16" s="30"/>
      <c r="AM16" s="33" t="s">
        <v>19</v>
      </c>
      <c r="AN16" s="30"/>
      <c r="AO16" s="33" t="s">
        <v>19</v>
      </c>
      <c r="AP16" s="30"/>
      <c r="AQ16" s="33" t="s">
        <v>19</v>
      </c>
      <c r="AR16" s="32"/>
      <c r="AS16" s="32"/>
      <c r="AT16" s="33" t="s">
        <v>19</v>
      </c>
      <c r="AU16" s="32"/>
      <c r="AV16" s="33" t="s">
        <v>19</v>
      </c>
      <c r="AW16" s="32"/>
      <c r="AX16" s="33" t="s">
        <v>19</v>
      </c>
      <c r="AY16" s="32"/>
      <c r="AZ16" s="30"/>
    </row>
    <row r="17" spans="2:59">
      <c r="D17" s="88" t="s">
        <v>184</v>
      </c>
      <c r="E17" s="88"/>
      <c r="F17" s="88"/>
      <c r="G17" s="32">
        <v>3814.3548000000001</v>
      </c>
      <c r="H17" s="32" t="s">
        <v>31</v>
      </c>
      <c r="I17" s="32">
        <v>24504</v>
      </c>
      <c r="J17" s="30" t="s">
        <v>13</v>
      </c>
      <c r="K17" s="32">
        <v>33593.729700000004</v>
      </c>
      <c r="L17" s="30" t="s">
        <v>13</v>
      </c>
      <c r="M17" s="32">
        <v>39606.3163000001</v>
      </c>
      <c r="N17" s="30" t="s">
        <v>13</v>
      </c>
      <c r="O17" s="32">
        <v>82802.180800000206</v>
      </c>
      <c r="P17" s="30" t="s">
        <v>13</v>
      </c>
      <c r="Q17" s="32">
        <v>107351.11160000099</v>
      </c>
      <c r="R17" s="30" t="s">
        <v>13</v>
      </c>
      <c r="S17" s="32">
        <v>97789.829500001098</v>
      </c>
      <c r="T17" s="30" t="s">
        <v>13</v>
      </c>
      <c r="U17" s="32">
        <v>148385.7046</v>
      </c>
      <c r="V17" s="30" t="s">
        <v>13</v>
      </c>
      <c r="W17" s="32">
        <v>123262.09988041699</v>
      </c>
      <c r="X17" s="30" t="s">
        <v>13</v>
      </c>
      <c r="Y17" s="32">
        <v>191902.93247956299</v>
      </c>
      <c r="Z17" s="30" t="s">
        <v>13</v>
      </c>
      <c r="AA17" s="32">
        <v>168043.36501508299</v>
      </c>
      <c r="AB17" s="30" t="s">
        <v>13</v>
      </c>
      <c r="AC17" s="29">
        <v>180934.556734493</v>
      </c>
      <c r="AD17" s="30" t="s">
        <v>13</v>
      </c>
      <c r="AE17" s="32">
        <v>94409.100097770395</v>
      </c>
      <c r="AF17" s="30" t="s">
        <v>13</v>
      </c>
      <c r="AG17" s="32">
        <v>55473.360625495203</v>
      </c>
      <c r="AH17" s="30" t="s">
        <v>13</v>
      </c>
      <c r="AI17" s="32">
        <v>88135.051782732393</v>
      </c>
      <c r="AJ17" s="30"/>
      <c r="AK17" s="32">
        <v>76966.848935892398</v>
      </c>
      <c r="AL17" s="30"/>
      <c r="AM17" s="33" t="s">
        <v>19</v>
      </c>
      <c r="AN17" s="30"/>
      <c r="AO17" s="33" t="s">
        <v>19</v>
      </c>
      <c r="AP17" s="30"/>
      <c r="AQ17" s="33" t="s">
        <v>19</v>
      </c>
      <c r="AR17" s="32"/>
      <c r="AS17" s="32"/>
      <c r="AT17" s="33" t="s">
        <v>19</v>
      </c>
      <c r="AU17" s="32"/>
      <c r="AV17" s="33" t="s">
        <v>19</v>
      </c>
      <c r="AW17" s="32"/>
      <c r="AX17" s="33" t="s">
        <v>19</v>
      </c>
      <c r="AY17" s="32"/>
      <c r="AZ17" s="30"/>
    </row>
    <row r="18" spans="2:59">
      <c r="D18" s="88" t="s">
        <v>185</v>
      </c>
      <c r="E18" s="88"/>
      <c r="F18" s="88"/>
      <c r="G18" s="32">
        <v>49025.023200000003</v>
      </c>
      <c r="H18" s="32"/>
      <c r="I18" s="32">
        <v>38110.8400000002</v>
      </c>
      <c r="J18" s="30" t="s">
        <v>13</v>
      </c>
      <c r="K18" s="32">
        <v>26130.637500000001</v>
      </c>
      <c r="L18" s="30" t="s">
        <v>13</v>
      </c>
      <c r="M18" s="32">
        <v>30418.875599999999</v>
      </c>
      <c r="N18" s="30" t="s">
        <v>13</v>
      </c>
      <c r="O18" s="32">
        <v>35719.972499999902</v>
      </c>
      <c r="P18" s="30" t="s">
        <v>13</v>
      </c>
      <c r="Q18" s="32">
        <v>35282.6994000001</v>
      </c>
      <c r="R18" s="30" t="s">
        <v>13</v>
      </c>
      <c r="S18" s="32">
        <v>36510.937599999997</v>
      </c>
      <c r="T18" s="30" t="s">
        <v>13</v>
      </c>
      <c r="U18" s="32">
        <v>46763.145899999901</v>
      </c>
      <c r="V18" s="30" t="s">
        <v>13</v>
      </c>
      <c r="W18" s="32">
        <v>51717.556427673597</v>
      </c>
      <c r="X18" s="30" t="s">
        <v>13</v>
      </c>
      <c r="Y18" s="32">
        <v>38820.077033037203</v>
      </c>
      <c r="Z18" s="30" t="s">
        <v>13</v>
      </c>
      <c r="AA18" s="32">
        <v>34229.279301555398</v>
      </c>
      <c r="AB18" s="30" t="s">
        <v>13</v>
      </c>
      <c r="AC18" s="29">
        <v>13690.6953325706</v>
      </c>
      <c r="AD18" s="30" t="s">
        <v>13</v>
      </c>
      <c r="AE18" s="32">
        <v>6342.8118813915999</v>
      </c>
      <c r="AF18" s="30" t="s">
        <v>13</v>
      </c>
      <c r="AG18" s="32">
        <v>5592.3588744170402</v>
      </c>
      <c r="AH18" s="30" t="s">
        <v>13</v>
      </c>
      <c r="AI18" s="32">
        <v>8312.6163398143999</v>
      </c>
      <c r="AJ18" s="30"/>
      <c r="AK18" s="32">
        <v>6077.1117224275004</v>
      </c>
      <c r="AL18" s="30"/>
      <c r="AM18" s="33" t="s">
        <v>19</v>
      </c>
      <c r="AN18" s="30"/>
      <c r="AO18" s="33" t="s">
        <v>19</v>
      </c>
      <c r="AP18" s="30"/>
      <c r="AQ18" s="33" t="s">
        <v>19</v>
      </c>
      <c r="AR18" s="32"/>
      <c r="AS18" s="32"/>
      <c r="AT18" s="33" t="s">
        <v>19</v>
      </c>
      <c r="AU18" s="32"/>
      <c r="AV18" s="33" t="s">
        <v>19</v>
      </c>
      <c r="AW18" s="32"/>
      <c r="AX18" s="33" t="s">
        <v>19</v>
      </c>
      <c r="AY18" s="32"/>
      <c r="AZ18" s="30"/>
    </row>
    <row r="19" spans="2:59">
      <c r="D19" s="88" t="s">
        <v>186</v>
      </c>
      <c r="E19" s="88"/>
      <c r="F19" s="88"/>
      <c r="G19" s="32">
        <v>11626.7353</v>
      </c>
      <c r="H19" s="32"/>
      <c r="I19" s="32">
        <v>101529.2703</v>
      </c>
      <c r="J19" s="30" t="s">
        <v>13</v>
      </c>
      <c r="K19" s="32">
        <v>97322.004099999904</v>
      </c>
      <c r="L19" s="30" t="s">
        <v>13</v>
      </c>
      <c r="M19" s="32">
        <v>42744.712000000203</v>
      </c>
      <c r="N19" s="30" t="s">
        <v>13</v>
      </c>
      <c r="O19" s="32">
        <v>48759.861900000004</v>
      </c>
      <c r="P19" s="30" t="s">
        <v>13</v>
      </c>
      <c r="Q19" s="32">
        <v>19831.621999999999</v>
      </c>
      <c r="R19" s="30" t="s">
        <v>13</v>
      </c>
      <c r="S19" s="32">
        <v>9666.0860999999895</v>
      </c>
      <c r="T19" s="30" t="s">
        <v>13</v>
      </c>
      <c r="U19" s="32">
        <v>10849.9892</v>
      </c>
      <c r="V19" s="30" t="s">
        <v>13</v>
      </c>
      <c r="W19" s="32">
        <v>14292.005111233901</v>
      </c>
      <c r="X19" s="30" t="s">
        <v>13</v>
      </c>
      <c r="Y19" s="32">
        <v>16738.842482170599</v>
      </c>
      <c r="Z19" s="30" t="s">
        <v>13</v>
      </c>
      <c r="AA19" s="32">
        <v>9453.6864561986204</v>
      </c>
      <c r="AB19" s="30" t="s">
        <v>13</v>
      </c>
      <c r="AC19" s="29">
        <v>4361.0038846316502</v>
      </c>
      <c r="AD19" s="30" t="s">
        <v>13</v>
      </c>
      <c r="AE19" s="32">
        <v>5396.69634535573</v>
      </c>
      <c r="AF19" s="30" t="s">
        <v>13</v>
      </c>
      <c r="AG19" s="32">
        <v>5244.0341032096803</v>
      </c>
      <c r="AH19" s="30" t="s">
        <v>13</v>
      </c>
      <c r="AI19" s="32">
        <v>9575.7812228772491</v>
      </c>
      <c r="AJ19" s="30"/>
      <c r="AK19" s="32">
        <v>8839.2854284576606</v>
      </c>
      <c r="AL19" s="30"/>
      <c r="AM19" s="33" t="s">
        <v>19</v>
      </c>
      <c r="AN19" s="30"/>
      <c r="AO19" s="33" t="s">
        <v>19</v>
      </c>
      <c r="AP19" s="30"/>
      <c r="AQ19" s="33" t="s">
        <v>19</v>
      </c>
      <c r="AR19" s="32"/>
      <c r="AS19" s="32"/>
      <c r="AT19" s="33" t="s">
        <v>19</v>
      </c>
      <c r="AU19" s="32"/>
      <c r="AV19" s="33" t="s">
        <v>19</v>
      </c>
      <c r="AW19" s="32"/>
      <c r="AX19" s="33" t="s">
        <v>19</v>
      </c>
      <c r="AY19" s="32"/>
      <c r="AZ19" s="30"/>
    </row>
    <row r="20" spans="2:59">
      <c r="D20" s="88" t="s">
        <v>187</v>
      </c>
      <c r="E20" s="88"/>
      <c r="F20" s="88"/>
      <c r="G20" s="32">
        <v>49053.460700000003</v>
      </c>
      <c r="H20" s="32"/>
      <c r="I20" s="32">
        <v>81269.7276000001</v>
      </c>
      <c r="J20" s="30" t="s">
        <v>13</v>
      </c>
      <c r="K20" s="32">
        <v>70193.911200000002</v>
      </c>
      <c r="L20" s="30" t="s">
        <v>13</v>
      </c>
      <c r="M20" s="32">
        <v>51490.972300000001</v>
      </c>
      <c r="N20" s="30" t="s">
        <v>13</v>
      </c>
      <c r="O20" s="32">
        <v>56993.850599999998</v>
      </c>
      <c r="P20" s="30" t="s">
        <v>13</v>
      </c>
      <c r="Q20" s="32">
        <v>41024.090799999998</v>
      </c>
      <c r="R20" s="30" t="s">
        <v>13</v>
      </c>
      <c r="S20" s="32">
        <v>28920.9149</v>
      </c>
      <c r="T20" s="30" t="s">
        <v>13</v>
      </c>
      <c r="U20" s="32">
        <v>35478.651899999997</v>
      </c>
      <c r="V20" s="30" t="s">
        <v>13</v>
      </c>
      <c r="W20" s="32">
        <v>34424.839615195502</v>
      </c>
      <c r="X20" s="30" t="s">
        <v>13</v>
      </c>
      <c r="Y20" s="32">
        <v>32982.064388888903</v>
      </c>
      <c r="Z20" s="30" t="s">
        <v>13</v>
      </c>
      <c r="AA20" s="32">
        <v>33575.706048451102</v>
      </c>
      <c r="AB20" s="30" t="s">
        <v>13</v>
      </c>
      <c r="AC20" s="29">
        <v>46459.268365177602</v>
      </c>
      <c r="AD20" s="30" t="s">
        <v>13</v>
      </c>
      <c r="AE20" s="32">
        <v>36348.824423928403</v>
      </c>
      <c r="AF20" s="30" t="s">
        <v>13</v>
      </c>
      <c r="AG20" s="32">
        <v>47535.326481834702</v>
      </c>
      <c r="AH20" s="30" t="s">
        <v>13</v>
      </c>
      <c r="AI20" s="32">
        <v>51962.668106532903</v>
      </c>
      <c r="AJ20" s="30"/>
      <c r="AK20" s="32">
        <v>31256.128088253499</v>
      </c>
      <c r="AL20" s="30"/>
      <c r="AM20" s="33" t="s">
        <v>19</v>
      </c>
      <c r="AN20" s="30"/>
      <c r="AO20" s="33" t="s">
        <v>19</v>
      </c>
      <c r="AP20" s="30"/>
      <c r="AQ20" s="33" t="s">
        <v>19</v>
      </c>
      <c r="AR20" s="32"/>
      <c r="AS20" s="32"/>
      <c r="AT20" s="33" t="s">
        <v>19</v>
      </c>
      <c r="AU20" s="32"/>
      <c r="AV20" s="33" t="s">
        <v>19</v>
      </c>
      <c r="AW20" s="32"/>
      <c r="AX20" s="33" t="s">
        <v>19</v>
      </c>
      <c r="AY20" s="32"/>
      <c r="AZ20" s="30"/>
    </row>
    <row r="21" spans="2:59">
      <c r="D21" s="88" t="s">
        <v>188</v>
      </c>
      <c r="E21" s="88"/>
      <c r="F21" s="88"/>
      <c r="G21" s="32">
        <v>16902.2117</v>
      </c>
      <c r="H21" s="32"/>
      <c r="I21" s="32">
        <v>14319.2865</v>
      </c>
      <c r="J21" s="30" t="s">
        <v>13</v>
      </c>
      <c r="K21" s="32">
        <v>22236.715499999998</v>
      </c>
      <c r="L21" s="30" t="s">
        <v>13</v>
      </c>
      <c r="M21" s="32">
        <v>17052.860700000001</v>
      </c>
      <c r="N21" s="30" t="s">
        <v>13</v>
      </c>
      <c r="O21" s="32">
        <v>3717.5160000000001</v>
      </c>
      <c r="P21" s="30" t="s">
        <v>13</v>
      </c>
      <c r="Q21" s="32">
        <v>6022.6602999999996</v>
      </c>
      <c r="R21" s="30" t="s">
        <v>13</v>
      </c>
      <c r="S21" s="32">
        <v>7655.2089999999998</v>
      </c>
      <c r="T21" s="30" t="s">
        <v>13</v>
      </c>
      <c r="U21" s="32">
        <v>5688.5999000000002</v>
      </c>
      <c r="V21" s="30" t="s">
        <v>13</v>
      </c>
      <c r="W21" s="32">
        <v>9848.2479298195703</v>
      </c>
      <c r="X21" s="30" t="s">
        <v>13</v>
      </c>
      <c r="Y21" s="32">
        <v>13199.5252555556</v>
      </c>
      <c r="Z21" s="30" t="s">
        <v>13</v>
      </c>
      <c r="AA21" s="32">
        <v>18524.643835712999</v>
      </c>
      <c r="AB21" s="30" t="s">
        <v>13</v>
      </c>
      <c r="AC21" s="29">
        <v>24073.960168273701</v>
      </c>
      <c r="AD21" s="30" t="s">
        <v>13</v>
      </c>
      <c r="AE21" s="32">
        <v>40545.850567683701</v>
      </c>
      <c r="AF21" s="30" t="s">
        <v>13</v>
      </c>
      <c r="AG21" s="32">
        <v>32809.307730820699</v>
      </c>
      <c r="AH21" s="30" t="s">
        <v>13</v>
      </c>
      <c r="AI21" s="32">
        <v>44066.603760122998</v>
      </c>
      <c r="AJ21" s="30"/>
      <c r="AK21" s="32">
        <v>39077.240247629903</v>
      </c>
      <c r="AL21" s="30"/>
      <c r="AM21" s="33" t="s">
        <v>19</v>
      </c>
      <c r="AN21" s="30"/>
      <c r="AO21" s="33" t="s">
        <v>19</v>
      </c>
      <c r="AP21" s="30"/>
      <c r="AQ21" s="33" t="s">
        <v>19</v>
      </c>
      <c r="AR21" s="32"/>
      <c r="AS21" s="32"/>
      <c r="AT21" s="33" t="s">
        <v>19</v>
      </c>
      <c r="AU21" s="32"/>
      <c r="AV21" s="33" t="s">
        <v>19</v>
      </c>
      <c r="AW21" s="32"/>
      <c r="AX21" s="33" t="s">
        <v>19</v>
      </c>
      <c r="AY21" s="32"/>
      <c r="AZ21" s="30"/>
    </row>
    <row r="22" spans="2:59">
      <c r="D22" s="88" t="s">
        <v>189</v>
      </c>
      <c r="E22" s="88"/>
      <c r="F22" s="88"/>
      <c r="G22" s="32">
        <v>60879.652600000001</v>
      </c>
      <c r="H22" s="32"/>
      <c r="I22" s="32">
        <v>17626.6973</v>
      </c>
      <c r="J22" s="30" t="s">
        <v>13</v>
      </c>
      <c r="K22" s="32">
        <v>15112.189</v>
      </c>
      <c r="L22" s="30" t="s">
        <v>13</v>
      </c>
      <c r="M22" s="32">
        <v>21289.8001</v>
      </c>
      <c r="N22" s="30" t="s">
        <v>13</v>
      </c>
      <c r="O22" s="32">
        <v>6665.4142000000002</v>
      </c>
      <c r="P22" s="30" t="s">
        <v>13</v>
      </c>
      <c r="Q22" s="32">
        <v>10917.010899999999</v>
      </c>
      <c r="R22" s="30" t="s">
        <v>13</v>
      </c>
      <c r="S22" s="32">
        <v>9220.0845000000008</v>
      </c>
      <c r="T22" s="30" t="s">
        <v>13</v>
      </c>
      <c r="U22" s="32">
        <v>11497.356599999999</v>
      </c>
      <c r="V22" s="30" t="s">
        <v>13</v>
      </c>
      <c r="W22" s="32">
        <v>14545.2516524681</v>
      </c>
      <c r="X22" s="30" t="s">
        <v>13</v>
      </c>
      <c r="Y22" s="32">
        <v>23050.114938759602</v>
      </c>
      <c r="Z22" s="30" t="s">
        <v>13</v>
      </c>
      <c r="AA22" s="32">
        <v>17019.454378145201</v>
      </c>
      <c r="AB22" s="30" t="s">
        <v>13</v>
      </c>
      <c r="AC22" s="29">
        <v>19617.401995882199</v>
      </c>
      <c r="AD22" s="30" t="s">
        <v>13</v>
      </c>
      <c r="AE22" s="32">
        <v>21349.3914760398</v>
      </c>
      <c r="AF22" s="30" t="s">
        <v>13</v>
      </c>
      <c r="AG22" s="32">
        <v>20117.744768405701</v>
      </c>
      <c r="AH22" s="30" t="s">
        <v>13</v>
      </c>
      <c r="AI22" s="32">
        <v>7568.17499370734</v>
      </c>
      <c r="AJ22" s="30"/>
      <c r="AK22" s="32">
        <v>7030.8824838198798</v>
      </c>
      <c r="AL22" s="30"/>
      <c r="AM22" s="33" t="s">
        <v>19</v>
      </c>
      <c r="AN22" s="30"/>
      <c r="AO22" s="33" t="s">
        <v>19</v>
      </c>
      <c r="AP22" s="30"/>
      <c r="AQ22" s="33" t="s">
        <v>19</v>
      </c>
      <c r="AR22" s="32"/>
      <c r="AS22" s="32"/>
      <c r="AT22" s="33" t="s">
        <v>19</v>
      </c>
      <c r="AU22" s="32"/>
      <c r="AV22" s="33" t="s">
        <v>19</v>
      </c>
      <c r="AW22" s="32"/>
      <c r="AX22" s="33" t="s">
        <v>19</v>
      </c>
      <c r="AY22" s="32"/>
      <c r="AZ22" s="30"/>
    </row>
    <row r="23" spans="2:59">
      <c r="D23" s="88" t="s">
        <v>190</v>
      </c>
      <c r="E23" s="88"/>
      <c r="F23" s="88"/>
      <c r="G23" s="32">
        <v>11750.7122</v>
      </c>
      <c r="H23" s="32"/>
      <c r="I23" s="32">
        <v>62036.988400000002</v>
      </c>
      <c r="J23" s="30" t="s">
        <v>13</v>
      </c>
      <c r="K23" s="32">
        <v>101025.3655</v>
      </c>
      <c r="L23" s="30" t="s">
        <v>13</v>
      </c>
      <c r="M23" s="32">
        <v>94210.832100000305</v>
      </c>
      <c r="N23" s="30" t="s">
        <v>13</v>
      </c>
      <c r="O23" s="32">
        <v>108858.09359999999</v>
      </c>
      <c r="P23" s="30" t="s">
        <v>13</v>
      </c>
      <c r="Q23" s="32">
        <v>61843.845800000097</v>
      </c>
      <c r="R23" s="30" t="s">
        <v>13</v>
      </c>
      <c r="S23" s="32">
        <v>71553.492499999906</v>
      </c>
      <c r="T23" s="30" t="s">
        <v>13</v>
      </c>
      <c r="U23" s="32">
        <v>60921.0648</v>
      </c>
      <c r="V23" s="30" t="s">
        <v>13</v>
      </c>
      <c r="W23" s="32">
        <v>60435.473941022399</v>
      </c>
      <c r="X23" s="30" t="s">
        <v>13</v>
      </c>
      <c r="Y23" s="32">
        <v>69815.374287008497</v>
      </c>
      <c r="Z23" s="30" t="s">
        <v>13</v>
      </c>
      <c r="AA23" s="32">
        <v>67499.574775188506</v>
      </c>
      <c r="AB23" s="30" t="s">
        <v>13</v>
      </c>
      <c r="AC23" s="29">
        <v>50815.154781474397</v>
      </c>
      <c r="AD23" s="30" t="s">
        <v>13</v>
      </c>
      <c r="AE23" s="32">
        <v>19501.8715339187</v>
      </c>
      <c r="AF23" s="30" t="s">
        <v>13</v>
      </c>
      <c r="AG23" s="32">
        <v>17009.2224392276</v>
      </c>
      <c r="AH23" s="30" t="s">
        <v>13</v>
      </c>
      <c r="AI23" s="32">
        <v>29834.839231094698</v>
      </c>
      <c r="AJ23" s="30"/>
      <c r="AK23" s="32">
        <v>25814.4480201275</v>
      </c>
      <c r="AL23" s="30"/>
      <c r="AM23" s="33" t="s">
        <v>19</v>
      </c>
      <c r="AN23" s="30"/>
      <c r="AO23" s="33" t="s">
        <v>19</v>
      </c>
      <c r="AP23" s="30"/>
      <c r="AQ23" s="33" t="s">
        <v>19</v>
      </c>
      <c r="AR23" s="32"/>
      <c r="AS23" s="32"/>
      <c r="AT23" s="33" t="s">
        <v>19</v>
      </c>
      <c r="AU23" s="32"/>
      <c r="AV23" s="33" t="s">
        <v>19</v>
      </c>
      <c r="AW23" s="32"/>
      <c r="AX23" s="33" t="s">
        <v>19</v>
      </c>
      <c r="AY23" s="32"/>
      <c r="AZ23" s="30"/>
    </row>
    <row r="24" spans="2:59">
      <c r="D24" s="88" t="s">
        <v>62</v>
      </c>
      <c r="E24" s="88"/>
      <c r="F24" s="88"/>
      <c r="G24" s="32">
        <v>5388.7911999999997</v>
      </c>
      <c r="H24" s="32"/>
      <c r="I24" s="32">
        <v>16435.547299999998</v>
      </c>
      <c r="J24" s="30" t="s">
        <v>13</v>
      </c>
      <c r="K24" s="32">
        <v>18774.935399999998</v>
      </c>
      <c r="L24" s="30" t="s">
        <v>13</v>
      </c>
      <c r="M24" s="32">
        <v>8695.6854000000003</v>
      </c>
      <c r="N24" s="30" t="s">
        <v>13</v>
      </c>
      <c r="O24" s="32">
        <v>8512.8767000000007</v>
      </c>
      <c r="P24" s="30" t="s">
        <v>13</v>
      </c>
      <c r="Q24" s="32">
        <v>8585.6828999999998</v>
      </c>
      <c r="R24" s="30" t="s">
        <v>13</v>
      </c>
      <c r="S24" s="32">
        <v>5059.3645999999999</v>
      </c>
      <c r="T24" s="30" t="s">
        <v>13</v>
      </c>
      <c r="U24" s="32">
        <v>7432.5682999999999</v>
      </c>
      <c r="V24" s="30" t="s">
        <v>13</v>
      </c>
      <c r="W24" s="32">
        <v>2335.6113322752899</v>
      </c>
      <c r="X24" s="30" t="s">
        <v>31</v>
      </c>
      <c r="Y24" s="32">
        <v>2435.8627655457199</v>
      </c>
      <c r="Z24" s="30" t="s">
        <v>31</v>
      </c>
      <c r="AA24" s="32">
        <v>4526.7884589944297</v>
      </c>
      <c r="AB24" s="30" t="s">
        <v>13</v>
      </c>
      <c r="AC24" s="29">
        <v>6152.12193918706</v>
      </c>
      <c r="AD24" s="30" t="s">
        <v>13</v>
      </c>
      <c r="AE24" s="32">
        <v>1447.31680629931</v>
      </c>
      <c r="AF24" s="30" t="s">
        <v>31</v>
      </c>
      <c r="AG24" s="32">
        <v>1869.4420687530401</v>
      </c>
      <c r="AH24" s="30" t="s">
        <v>31</v>
      </c>
      <c r="AI24" s="32">
        <v>4894.8559686162198</v>
      </c>
      <c r="AJ24" s="30"/>
      <c r="AK24" s="32">
        <v>20679.395174307399</v>
      </c>
      <c r="AL24" s="30"/>
      <c r="AM24" s="33" t="s">
        <v>19</v>
      </c>
      <c r="AN24" s="30"/>
      <c r="AO24" s="33" t="s">
        <v>19</v>
      </c>
      <c r="AP24" s="30"/>
      <c r="AQ24" s="33" t="s">
        <v>19</v>
      </c>
      <c r="AR24" s="32"/>
      <c r="AS24" s="32"/>
      <c r="AT24" s="33" t="s">
        <v>19</v>
      </c>
      <c r="AU24" s="32"/>
      <c r="AV24" s="33" t="s">
        <v>19</v>
      </c>
      <c r="AW24" s="32"/>
      <c r="AX24" s="33" t="s">
        <v>19</v>
      </c>
      <c r="AY24" s="32"/>
      <c r="AZ24" s="30"/>
    </row>
    <row r="25" spans="2:59">
      <c r="G25" s="32"/>
      <c r="H25" s="30"/>
      <c r="I25" s="32"/>
      <c r="J25" s="30" t="s">
        <v>13</v>
      </c>
      <c r="K25" s="32"/>
      <c r="L25" s="30" t="s">
        <v>13</v>
      </c>
      <c r="M25" s="32"/>
      <c r="N25" s="30" t="s">
        <v>13</v>
      </c>
      <c r="O25" s="32"/>
      <c r="P25" s="30" t="s">
        <v>13</v>
      </c>
      <c r="Q25" s="32"/>
      <c r="R25" s="30" t="s">
        <v>13</v>
      </c>
      <c r="S25" s="32"/>
      <c r="T25" s="30" t="s">
        <v>13</v>
      </c>
      <c r="U25" s="32"/>
      <c r="V25" s="30" t="s">
        <v>13</v>
      </c>
      <c r="W25" s="32"/>
      <c r="X25" s="30" t="s">
        <v>13</v>
      </c>
      <c r="Y25" s="32"/>
      <c r="Z25" s="30" t="s">
        <v>13</v>
      </c>
      <c r="AA25" s="32"/>
      <c r="AB25" s="30" t="s">
        <v>13</v>
      </c>
      <c r="AC25" s="32"/>
      <c r="AD25" s="30" t="s">
        <v>13</v>
      </c>
      <c r="AE25" s="32"/>
      <c r="AF25" s="30" t="s">
        <v>13</v>
      </c>
      <c r="AG25" s="32"/>
      <c r="AH25" s="30" t="s">
        <v>13</v>
      </c>
      <c r="AI25" s="32"/>
      <c r="AJ25" s="30"/>
      <c r="AK25" s="32"/>
      <c r="AL25" s="30"/>
      <c r="AM25" s="32"/>
      <c r="AN25" s="30"/>
      <c r="AO25" s="32"/>
      <c r="AP25" s="30"/>
      <c r="AQ25" s="32"/>
      <c r="AT25" s="32"/>
      <c r="AV25" s="32"/>
      <c r="AX25" s="32"/>
      <c r="AZ25" s="30"/>
    </row>
    <row r="26" spans="2:59">
      <c r="G26" s="32"/>
      <c r="H26" s="30"/>
      <c r="I26" s="32"/>
      <c r="J26" s="30"/>
      <c r="K26" s="32"/>
      <c r="L26" s="30"/>
      <c r="M26" s="32"/>
      <c r="N26" s="30"/>
      <c r="O26" s="32"/>
      <c r="P26" s="30"/>
      <c r="Q26" s="32"/>
      <c r="R26" s="30"/>
      <c r="S26" s="32"/>
      <c r="T26" s="30"/>
      <c r="U26" s="32"/>
      <c r="V26" s="30"/>
      <c r="W26" s="32"/>
      <c r="X26" s="30"/>
      <c r="Y26" s="32"/>
      <c r="Z26" s="30"/>
      <c r="AA26" s="32"/>
      <c r="AB26" s="30"/>
      <c r="AC26" s="32"/>
      <c r="AD26" s="30"/>
      <c r="AE26" s="32"/>
      <c r="AF26" s="30"/>
      <c r="AG26" s="32"/>
      <c r="AH26" s="30"/>
      <c r="AI26" s="32"/>
      <c r="AJ26" s="30"/>
      <c r="AK26" s="32"/>
      <c r="AL26" s="30"/>
      <c r="AM26" s="32"/>
      <c r="AN26" s="30"/>
      <c r="AO26" s="32"/>
      <c r="AP26" s="30"/>
      <c r="AQ26" s="32"/>
      <c r="AT26" s="32"/>
      <c r="AV26" s="32"/>
      <c r="AX26" s="32"/>
      <c r="AZ26" s="30"/>
    </row>
    <row r="27" spans="2:59" s="54" customFormat="1">
      <c r="B27" s="55" t="s">
        <v>191</v>
      </c>
      <c r="C27" s="55"/>
      <c r="D27" s="55"/>
      <c r="E27" s="55"/>
      <c r="F27" s="55"/>
      <c r="G27" s="29">
        <v>636877.22730000003</v>
      </c>
      <c r="H27" s="30"/>
      <c r="I27" s="29">
        <v>639298.79390000098</v>
      </c>
      <c r="J27" s="30"/>
      <c r="K27" s="29">
        <v>807746.13450000505</v>
      </c>
      <c r="L27" s="30"/>
      <c r="M27" s="29">
        <v>615637.34279999696</v>
      </c>
      <c r="N27" s="30"/>
      <c r="O27" s="29">
        <v>569730.22939999297</v>
      </c>
      <c r="P27" s="30"/>
      <c r="Q27" s="29">
        <v>465892.43539999501</v>
      </c>
      <c r="R27" s="30"/>
      <c r="S27" s="29">
        <v>429442.12810000498</v>
      </c>
      <c r="T27" s="30"/>
      <c r="U27" s="29">
        <v>512974.91249999998</v>
      </c>
      <c r="V27" s="30"/>
      <c r="W27" s="29">
        <v>462444.37769767398</v>
      </c>
      <c r="X27" s="30"/>
      <c r="Y27" s="29">
        <v>572514.05456040101</v>
      </c>
      <c r="Z27" s="30"/>
      <c r="AA27" s="29">
        <v>565656.93315447401</v>
      </c>
      <c r="AB27" s="30"/>
      <c r="AC27" s="29">
        <v>548868.18519147299</v>
      </c>
      <c r="AD27" s="30"/>
      <c r="AE27" s="29">
        <v>418017.72721300297</v>
      </c>
      <c r="AF27" s="30"/>
      <c r="AG27" s="29">
        <v>356976.16756342398</v>
      </c>
      <c r="AH27" s="30"/>
      <c r="AI27" s="29">
        <v>352188.468224412</v>
      </c>
      <c r="AJ27" s="30"/>
      <c r="AK27" s="29">
        <v>298472.17337704101</v>
      </c>
      <c r="AL27" s="30"/>
      <c r="AM27" s="29">
        <v>214423</v>
      </c>
      <c r="AN27" s="30"/>
      <c r="AO27" s="29">
        <v>175278</v>
      </c>
      <c r="AP27" s="30"/>
      <c r="AQ27" s="29">
        <v>197347</v>
      </c>
      <c r="AT27" s="29">
        <v>154630</v>
      </c>
      <c r="AV27" s="29">
        <v>192224</v>
      </c>
      <c r="AX27" s="29">
        <v>195256</v>
      </c>
      <c r="AZ27" s="30"/>
      <c r="BB27" s="16"/>
      <c r="BC27" s="16"/>
      <c r="BD27" s="16"/>
      <c r="BE27" s="16"/>
      <c r="BF27" s="16"/>
      <c r="BG27" s="16"/>
    </row>
    <row r="28" spans="2:59">
      <c r="D28" s="88" t="s">
        <v>192</v>
      </c>
      <c r="E28" s="88"/>
      <c r="F28" s="88"/>
      <c r="G28" s="32">
        <v>88867.471599999801</v>
      </c>
      <c r="H28" s="30"/>
      <c r="I28" s="32">
        <v>110821.234</v>
      </c>
      <c r="J28" s="30"/>
      <c r="K28" s="32">
        <v>157464.67230000001</v>
      </c>
      <c r="L28" s="30"/>
      <c r="M28" s="32">
        <v>109586.7372</v>
      </c>
      <c r="N28" s="30"/>
      <c r="O28" s="32">
        <v>99842.131100000304</v>
      </c>
      <c r="P28" s="30"/>
      <c r="Q28" s="32">
        <v>93358.445500000002</v>
      </c>
      <c r="R28" s="30"/>
      <c r="S28" s="32">
        <v>105804.41379999999</v>
      </c>
      <c r="T28" s="30"/>
      <c r="U28" s="32">
        <v>137617.06830000001</v>
      </c>
      <c r="V28" s="30"/>
      <c r="W28" s="32">
        <v>118159.73018498201</v>
      </c>
      <c r="X28" s="30"/>
      <c r="Y28" s="32">
        <v>129701.33031681299</v>
      </c>
      <c r="Z28" s="30"/>
      <c r="AA28" s="32">
        <v>146077.540537425</v>
      </c>
      <c r="AB28" s="30"/>
      <c r="AC28" s="32">
        <v>125914.57493700599</v>
      </c>
      <c r="AD28" s="30"/>
      <c r="AE28" s="32">
        <v>120952.51700109</v>
      </c>
      <c r="AF28" s="30"/>
      <c r="AG28" s="32">
        <v>127670.26194733899</v>
      </c>
      <c r="AH28" s="30"/>
      <c r="AI28" s="32">
        <v>106155.578234577</v>
      </c>
      <c r="AJ28" s="30"/>
      <c r="AK28" s="32">
        <v>76101.518323879907</v>
      </c>
      <c r="AL28" s="30"/>
      <c r="AM28" s="32">
        <v>54318</v>
      </c>
      <c r="AN28" s="79"/>
      <c r="AO28" s="32">
        <v>33251</v>
      </c>
      <c r="AP28" s="79"/>
      <c r="AQ28" s="32">
        <v>46784</v>
      </c>
      <c r="AT28" s="32">
        <v>47378</v>
      </c>
      <c r="AV28" s="32">
        <v>47258</v>
      </c>
      <c r="AX28" s="32">
        <v>35494</v>
      </c>
      <c r="AZ28" s="79"/>
    </row>
    <row r="29" spans="2:59">
      <c r="D29" s="88" t="s">
        <v>193</v>
      </c>
      <c r="E29" s="88"/>
      <c r="F29" s="88"/>
      <c r="G29" s="32">
        <v>460424.98719999997</v>
      </c>
      <c r="H29" s="30"/>
      <c r="I29" s="32">
        <v>458618.08790000097</v>
      </c>
      <c r="J29" s="30"/>
      <c r="K29" s="32">
        <v>566632.86210000201</v>
      </c>
      <c r="L29" s="30"/>
      <c r="M29" s="32">
        <v>424103.55939999101</v>
      </c>
      <c r="N29" s="30"/>
      <c r="O29" s="32">
        <v>414741.38739999698</v>
      </c>
      <c r="P29" s="30"/>
      <c r="Q29" s="32">
        <v>323918.54369999998</v>
      </c>
      <c r="R29" s="30"/>
      <c r="S29" s="32">
        <v>286849.53980000498</v>
      </c>
      <c r="T29" s="30"/>
      <c r="U29" s="32">
        <v>327983.53930000099</v>
      </c>
      <c r="V29" s="30"/>
      <c r="W29" s="32">
        <v>306773.77946311299</v>
      </c>
      <c r="X29" s="30"/>
      <c r="Y29" s="32">
        <v>391637.12942370703</v>
      </c>
      <c r="Z29" s="30"/>
      <c r="AA29" s="32">
        <v>365985.586242733</v>
      </c>
      <c r="AB29" s="30"/>
      <c r="AC29" s="32">
        <v>348115.122387512</v>
      </c>
      <c r="AD29" s="30"/>
      <c r="AE29" s="32">
        <v>226362.46697646499</v>
      </c>
      <c r="AF29" s="30"/>
      <c r="AG29" s="32">
        <v>168019.44475504299</v>
      </c>
      <c r="AH29" s="30"/>
      <c r="AI29" s="32">
        <v>187787.32476529101</v>
      </c>
      <c r="AJ29" s="30"/>
      <c r="AK29" s="32">
        <v>160267.84513210799</v>
      </c>
      <c r="AL29" s="30"/>
      <c r="AM29" s="32">
        <v>122992</v>
      </c>
      <c r="AN29" s="79"/>
      <c r="AO29" s="32">
        <v>109031</v>
      </c>
      <c r="AP29" s="79"/>
      <c r="AQ29" s="32">
        <v>108586</v>
      </c>
      <c r="AT29" s="32">
        <v>70493</v>
      </c>
      <c r="AV29" s="32">
        <v>100631</v>
      </c>
      <c r="AX29" s="32">
        <v>125149</v>
      </c>
      <c r="AZ29" s="79"/>
    </row>
    <row r="30" spans="2:59">
      <c r="D30" s="88" t="s">
        <v>194</v>
      </c>
      <c r="E30" s="88"/>
      <c r="F30" s="88"/>
      <c r="G30" s="32">
        <v>57462.6219000001</v>
      </c>
      <c r="H30" s="30"/>
      <c r="I30" s="32">
        <v>40249.226600000096</v>
      </c>
      <c r="J30" s="30"/>
      <c r="K30" s="32">
        <v>58271.677100000001</v>
      </c>
      <c r="L30" s="30"/>
      <c r="M30" s="32">
        <v>59902.993900000001</v>
      </c>
      <c r="N30" s="30"/>
      <c r="O30" s="32">
        <v>30903.969700000001</v>
      </c>
      <c r="P30" s="30"/>
      <c r="Q30" s="32">
        <v>29217.537499999999</v>
      </c>
      <c r="R30" s="30"/>
      <c r="S30" s="32">
        <v>25822.079300000001</v>
      </c>
      <c r="T30" s="30"/>
      <c r="U30" s="32">
        <v>35842.874199999897</v>
      </c>
      <c r="V30" s="30"/>
      <c r="W30" s="32">
        <v>29418.828272881801</v>
      </c>
      <c r="X30" s="30"/>
      <c r="Y30" s="32">
        <v>40712.397583208003</v>
      </c>
      <c r="Z30" s="30"/>
      <c r="AA30" s="32">
        <v>43010.241430301801</v>
      </c>
      <c r="AB30" s="30" t="s">
        <v>31</v>
      </c>
      <c r="AC30" s="32">
        <v>63345.694758907601</v>
      </c>
      <c r="AD30" s="30"/>
      <c r="AE30" s="32">
        <v>55673.666802372798</v>
      </c>
      <c r="AF30" s="30"/>
      <c r="AG30" s="32">
        <v>36530.789576822302</v>
      </c>
      <c r="AH30" s="30"/>
      <c r="AI30" s="32">
        <v>33054.675233249</v>
      </c>
      <c r="AJ30" s="30"/>
      <c r="AK30" s="32">
        <v>32596.899238546401</v>
      </c>
      <c r="AL30" s="30"/>
      <c r="AM30" s="32">
        <v>25252</v>
      </c>
      <c r="AN30" s="79"/>
      <c r="AO30" s="32">
        <v>29171</v>
      </c>
      <c r="AP30" s="79"/>
      <c r="AQ30" s="32">
        <v>22747</v>
      </c>
      <c r="AT30" s="32">
        <v>19727</v>
      </c>
      <c r="AV30" s="32">
        <v>17696</v>
      </c>
      <c r="AX30" s="32">
        <v>15474</v>
      </c>
      <c r="AZ30" s="79"/>
    </row>
    <row r="31" spans="2:59">
      <c r="D31" s="16" t="s">
        <v>195</v>
      </c>
      <c r="G31" s="32">
        <v>18420.173200000001</v>
      </c>
      <c r="H31" s="30"/>
      <c r="I31" s="32">
        <v>8674.0136000000093</v>
      </c>
      <c r="J31" s="30"/>
      <c r="K31" s="32">
        <v>5000.4804999999997</v>
      </c>
      <c r="L31" s="30"/>
      <c r="M31" s="32">
        <v>6777.0039999999999</v>
      </c>
      <c r="N31" s="30"/>
      <c r="O31" s="32">
        <v>3508.6610000000001</v>
      </c>
      <c r="P31" s="30"/>
      <c r="Q31" s="32">
        <v>4362.9591</v>
      </c>
      <c r="R31" s="30" t="s">
        <v>31</v>
      </c>
      <c r="S31" s="32">
        <v>2734.6275000000001</v>
      </c>
      <c r="T31" s="30"/>
      <c r="U31" s="32">
        <v>1411.6791000000001</v>
      </c>
      <c r="V31" s="30"/>
      <c r="W31" s="32">
        <v>3298.8995410749699</v>
      </c>
      <c r="X31" s="30"/>
      <c r="Y31" s="32">
        <v>2818.1371624272801</v>
      </c>
      <c r="Z31" s="30"/>
      <c r="AA31" s="32">
        <v>1391.0021788829699</v>
      </c>
      <c r="AB31" s="30"/>
      <c r="AC31" s="32">
        <v>1769.0893602646199</v>
      </c>
      <c r="AD31" s="30"/>
      <c r="AE31" s="32">
        <v>3430.9493330986002</v>
      </c>
      <c r="AF31" s="30"/>
      <c r="AG31" s="32">
        <v>1608.1032915834701</v>
      </c>
      <c r="AH31" s="30"/>
      <c r="AI31" s="32">
        <v>2569.9203868663799</v>
      </c>
      <c r="AJ31" s="30"/>
      <c r="AK31" s="32">
        <v>1617.35822944961</v>
      </c>
      <c r="AL31" s="30"/>
      <c r="AM31" s="32">
        <v>804</v>
      </c>
      <c r="AN31" s="79" t="s">
        <v>31</v>
      </c>
      <c r="AO31" s="32">
        <v>271</v>
      </c>
      <c r="AP31" s="79"/>
      <c r="AQ31" s="32">
        <v>747</v>
      </c>
      <c r="AT31" s="32">
        <v>842</v>
      </c>
      <c r="AU31" s="16" t="s">
        <v>31</v>
      </c>
      <c r="AV31" s="32">
        <v>1133</v>
      </c>
      <c r="AW31" s="16" t="s">
        <v>31</v>
      </c>
      <c r="AX31" s="32">
        <v>859</v>
      </c>
      <c r="AY31" s="16" t="s">
        <v>31</v>
      </c>
      <c r="AZ31" s="79"/>
    </row>
    <row r="32" spans="2:59" ht="15">
      <c r="D32" s="88" t="s">
        <v>196</v>
      </c>
      <c r="E32" s="88"/>
      <c r="F32" s="88"/>
      <c r="G32" s="32">
        <v>4505.0187999999998</v>
      </c>
      <c r="H32" s="30"/>
      <c r="I32" s="32">
        <v>5250.2802000000001</v>
      </c>
      <c r="J32" s="30"/>
      <c r="K32" s="32">
        <v>5220.8707000000004</v>
      </c>
      <c r="L32" s="30"/>
      <c r="M32" s="32">
        <v>4949.2502000000004</v>
      </c>
      <c r="N32" s="30"/>
      <c r="O32" s="32">
        <v>6195.6413000000002</v>
      </c>
      <c r="P32" s="30"/>
      <c r="Q32" s="32">
        <v>1498.6916000000001</v>
      </c>
      <c r="R32" s="30"/>
      <c r="S32" s="32">
        <v>3074.6194</v>
      </c>
      <c r="T32" s="30"/>
      <c r="U32" s="32">
        <v>4148.7891</v>
      </c>
      <c r="V32" s="30"/>
      <c r="W32" s="32">
        <v>1802.3737663494501</v>
      </c>
      <c r="X32" s="30"/>
      <c r="Y32" s="32">
        <v>2627.8508143772701</v>
      </c>
      <c r="Z32" s="30" t="s">
        <v>31</v>
      </c>
      <c r="AA32" s="32">
        <v>3763.8164886575901</v>
      </c>
      <c r="AB32" s="30"/>
      <c r="AC32" s="32">
        <v>6216.4210644449904</v>
      </c>
      <c r="AD32" s="30"/>
      <c r="AE32" s="32">
        <v>10650.1378694699</v>
      </c>
      <c r="AF32" s="30" t="s">
        <v>31</v>
      </c>
      <c r="AG32" s="32">
        <v>18902.974055670798</v>
      </c>
      <c r="AH32" s="30"/>
      <c r="AI32" s="32">
        <v>14675.9387329481</v>
      </c>
      <c r="AJ32" s="30"/>
      <c r="AK32" s="32">
        <v>13239.549761115401</v>
      </c>
      <c r="AL32" s="30"/>
      <c r="AM32" s="32">
        <v>4897</v>
      </c>
      <c r="AN32" s="79"/>
      <c r="AO32" s="32">
        <v>3457</v>
      </c>
      <c r="AP32" s="79"/>
      <c r="AQ32" s="32">
        <v>4501</v>
      </c>
      <c r="AT32" s="32">
        <v>6894</v>
      </c>
      <c r="AV32" s="32">
        <v>9364</v>
      </c>
      <c r="AX32" s="32">
        <v>8643</v>
      </c>
      <c r="AZ32" s="79"/>
    </row>
    <row r="33" spans="2:52">
      <c r="D33" s="88" t="s">
        <v>62</v>
      </c>
      <c r="E33" s="88"/>
      <c r="F33" s="88"/>
      <c r="G33" s="32">
        <v>7196.9546</v>
      </c>
      <c r="H33" s="30"/>
      <c r="I33" s="32">
        <v>15685.9516</v>
      </c>
      <c r="J33" s="30"/>
      <c r="K33" s="32">
        <v>15155.5718</v>
      </c>
      <c r="L33" s="30"/>
      <c r="M33" s="32">
        <v>10317.7981</v>
      </c>
      <c r="N33" s="30"/>
      <c r="O33" s="32">
        <v>14538.438899999999</v>
      </c>
      <c r="P33" s="30"/>
      <c r="Q33" s="32">
        <v>13536.258</v>
      </c>
      <c r="R33" s="30"/>
      <c r="S33" s="32">
        <v>5156.8482999999997</v>
      </c>
      <c r="T33" s="30"/>
      <c r="U33" s="32">
        <v>5970.9624999999996</v>
      </c>
      <c r="V33" s="30"/>
      <c r="W33" s="32">
        <v>2990.7664692706599</v>
      </c>
      <c r="X33" s="30"/>
      <c r="Y33" s="32">
        <v>5017.2092598767904</v>
      </c>
      <c r="Z33" s="30"/>
      <c r="AA33" s="32">
        <v>5428.7462764711699</v>
      </c>
      <c r="AB33" s="30"/>
      <c r="AC33" s="32">
        <v>3507.2826833290101</v>
      </c>
      <c r="AD33" s="30"/>
      <c r="AE33" s="32">
        <v>947.98923052586099</v>
      </c>
      <c r="AF33" s="30"/>
      <c r="AG33" s="32">
        <v>4244.5939369485905</v>
      </c>
      <c r="AH33" s="30"/>
      <c r="AI33" s="32">
        <v>7945.0308714561597</v>
      </c>
      <c r="AJ33" s="30"/>
      <c r="AK33" s="32">
        <v>14649.0026919421</v>
      </c>
      <c r="AL33" s="30"/>
      <c r="AM33" s="32">
        <v>6160</v>
      </c>
      <c r="AN33" s="30"/>
      <c r="AO33" s="32">
        <v>98</v>
      </c>
      <c r="AP33" s="30" t="s">
        <v>31</v>
      </c>
      <c r="AQ33" s="32">
        <v>13983</v>
      </c>
      <c r="AT33" s="32">
        <v>9297</v>
      </c>
      <c r="AV33" s="32">
        <v>16142</v>
      </c>
      <c r="AX33" s="32">
        <v>9637</v>
      </c>
      <c r="AZ33" s="30"/>
    </row>
    <row r="34" spans="2:52">
      <c r="G34" s="32"/>
      <c r="H34" s="30"/>
      <c r="I34" s="32"/>
      <c r="J34" s="30"/>
      <c r="K34" s="32"/>
      <c r="L34" s="30"/>
      <c r="M34" s="32"/>
      <c r="N34" s="30"/>
      <c r="O34" s="32"/>
      <c r="P34" s="30"/>
      <c r="Q34" s="32"/>
      <c r="R34" s="30"/>
      <c r="S34" s="32"/>
      <c r="T34" s="30"/>
      <c r="U34" s="32"/>
      <c r="V34" s="30"/>
      <c r="W34" s="32"/>
      <c r="X34" s="30"/>
      <c r="Y34" s="32"/>
      <c r="Z34" s="30"/>
      <c r="AA34" s="32"/>
      <c r="AB34" s="30"/>
      <c r="AC34" s="32"/>
      <c r="AD34" s="30"/>
      <c r="AE34" s="32"/>
      <c r="AF34" s="30"/>
      <c r="AG34" s="32"/>
      <c r="AH34" s="30"/>
      <c r="AI34" s="32"/>
      <c r="AJ34" s="30"/>
      <c r="AK34" s="32"/>
      <c r="AL34" s="30"/>
      <c r="AM34" s="32"/>
      <c r="AN34" s="30"/>
      <c r="AO34" s="32"/>
      <c r="AP34" s="30"/>
      <c r="AQ34" s="32"/>
      <c r="AZ34" s="30"/>
    </row>
    <row r="35" spans="2:52" s="54" customFormat="1">
      <c r="B35" s="55" t="s">
        <v>197</v>
      </c>
      <c r="C35" s="55"/>
      <c r="D35" s="55"/>
      <c r="E35" s="55"/>
      <c r="F35" s="55"/>
      <c r="G35" s="29">
        <v>636877.227299997</v>
      </c>
      <c r="H35" s="30"/>
      <c r="I35" s="29">
        <v>639298.79390000005</v>
      </c>
      <c r="J35" s="30" t="s">
        <v>13</v>
      </c>
      <c r="K35" s="29">
        <v>807746.13450000202</v>
      </c>
      <c r="L35" s="30" t="s">
        <v>13</v>
      </c>
      <c r="M35" s="29">
        <v>615637.342799993</v>
      </c>
      <c r="N35" s="30" t="s">
        <v>13</v>
      </c>
      <c r="O35" s="29">
        <v>569730.22939999297</v>
      </c>
      <c r="P35" s="30" t="s">
        <v>13</v>
      </c>
      <c r="Q35" s="29">
        <v>465892.43539999501</v>
      </c>
      <c r="R35" s="30" t="s">
        <v>13</v>
      </c>
      <c r="S35" s="29">
        <v>429442.12810000399</v>
      </c>
      <c r="T35" s="30" t="s">
        <v>13</v>
      </c>
      <c r="U35" s="29">
        <v>512974.91250000201</v>
      </c>
      <c r="V35" s="30" t="s">
        <v>13</v>
      </c>
      <c r="W35" s="29">
        <v>462444.37769767601</v>
      </c>
      <c r="X35" s="30" t="s">
        <v>13</v>
      </c>
      <c r="Y35" s="29">
        <v>572514.05456040404</v>
      </c>
      <c r="Z35" s="30" t="s">
        <v>13</v>
      </c>
      <c r="AA35" s="29">
        <v>565656.93315447704</v>
      </c>
      <c r="AB35" s="30" t="s">
        <v>13</v>
      </c>
      <c r="AC35" s="29">
        <v>548868.18519147101</v>
      </c>
      <c r="AD35" s="30" t="s">
        <v>13</v>
      </c>
      <c r="AE35" s="29">
        <v>418017.72721301002</v>
      </c>
      <c r="AF35" s="30" t="s">
        <v>13</v>
      </c>
      <c r="AG35" s="29">
        <v>356976.16756342398</v>
      </c>
      <c r="AH35" s="30" t="s">
        <v>13</v>
      </c>
      <c r="AI35" s="29">
        <v>352188.46822439699</v>
      </c>
      <c r="AJ35" s="30"/>
      <c r="AK35" s="29">
        <v>298472.17337703798</v>
      </c>
      <c r="AL35" s="30"/>
      <c r="AM35" s="29">
        <v>214423</v>
      </c>
      <c r="AN35" s="30"/>
      <c r="AO35" s="29">
        <v>175278</v>
      </c>
      <c r="AP35" s="30"/>
      <c r="AQ35" s="29">
        <v>197347</v>
      </c>
      <c r="AT35" s="29">
        <v>154630</v>
      </c>
      <c r="AV35" s="29">
        <v>192224</v>
      </c>
      <c r="AX35" s="29">
        <v>195254</v>
      </c>
      <c r="AZ35" s="30"/>
    </row>
    <row r="36" spans="2:52">
      <c r="D36" s="88" t="s">
        <v>198</v>
      </c>
      <c r="E36" s="88"/>
      <c r="F36" s="88"/>
      <c r="G36" s="32">
        <v>6855.7887000000001</v>
      </c>
      <c r="H36" s="30"/>
      <c r="I36" s="32">
        <v>28443.186600000001</v>
      </c>
      <c r="J36" s="30" t="s">
        <v>13</v>
      </c>
      <c r="K36" s="32">
        <v>14583.813399999999</v>
      </c>
      <c r="L36" s="30" t="s">
        <v>13</v>
      </c>
      <c r="M36" s="32">
        <v>11207.626</v>
      </c>
      <c r="N36" s="30" t="s">
        <v>13</v>
      </c>
      <c r="O36" s="32">
        <v>6352.6027000000004</v>
      </c>
      <c r="P36" s="30" t="s">
        <v>13</v>
      </c>
      <c r="Q36" s="32">
        <v>5357.2358999999997</v>
      </c>
      <c r="R36" s="30" t="s">
        <v>13</v>
      </c>
      <c r="S36" s="32">
        <v>3001.4677000000001</v>
      </c>
      <c r="T36" s="30" t="s">
        <v>13</v>
      </c>
      <c r="U36" s="32">
        <v>2973.047</v>
      </c>
      <c r="V36" s="30" t="s">
        <v>13</v>
      </c>
      <c r="W36" s="32">
        <v>7545.3562943529796</v>
      </c>
      <c r="X36" s="30" t="s">
        <v>13</v>
      </c>
      <c r="Y36" s="32">
        <v>5163.0085109547899</v>
      </c>
      <c r="Z36" s="30" t="s">
        <v>13</v>
      </c>
      <c r="AA36" s="32">
        <v>8275.3452429035096</v>
      </c>
      <c r="AB36" s="30" t="s">
        <v>13</v>
      </c>
      <c r="AC36" s="32">
        <v>21708.7894054883</v>
      </c>
      <c r="AD36" s="30" t="s">
        <v>13</v>
      </c>
      <c r="AE36" s="32">
        <v>20372.145283522299</v>
      </c>
      <c r="AF36" s="30" t="s">
        <v>13</v>
      </c>
      <c r="AG36" s="32">
        <v>33145.891690302502</v>
      </c>
      <c r="AH36" s="30" t="s">
        <v>13</v>
      </c>
      <c r="AI36" s="32">
        <v>25130.670660722499</v>
      </c>
      <c r="AJ36" s="30"/>
      <c r="AK36" s="32">
        <v>15994.2678843965</v>
      </c>
      <c r="AL36" s="30"/>
      <c r="AM36" s="32">
        <v>9589</v>
      </c>
      <c r="AN36" s="30"/>
      <c r="AO36" s="32">
        <v>8945</v>
      </c>
      <c r="AP36" s="30"/>
      <c r="AQ36" s="32">
        <v>8888</v>
      </c>
      <c r="AT36" s="32">
        <v>10470</v>
      </c>
      <c r="AV36" s="32">
        <v>9363</v>
      </c>
      <c r="AX36" s="32">
        <v>9201</v>
      </c>
      <c r="AZ36" s="30"/>
    </row>
    <row r="37" spans="2:52">
      <c r="D37" s="88" t="s">
        <v>199</v>
      </c>
      <c r="E37" s="88"/>
      <c r="F37" s="88"/>
      <c r="G37" s="32">
        <v>622638.20059999696</v>
      </c>
      <c r="H37" s="30"/>
      <c r="I37" s="32">
        <v>594363.90610000095</v>
      </c>
      <c r="J37" s="30" t="s">
        <v>13</v>
      </c>
      <c r="K37" s="32">
        <v>772076.51810000103</v>
      </c>
      <c r="L37" s="30" t="s">
        <v>13</v>
      </c>
      <c r="M37" s="32">
        <v>594267.94089999201</v>
      </c>
      <c r="N37" s="30" t="s">
        <v>13</v>
      </c>
      <c r="O37" s="32">
        <v>549273.03659999405</v>
      </c>
      <c r="P37" s="30" t="s">
        <v>13</v>
      </c>
      <c r="Q37" s="32">
        <v>448702.80359999498</v>
      </c>
      <c r="R37" s="30" t="s">
        <v>13</v>
      </c>
      <c r="S37" s="32">
        <v>420438.10700000398</v>
      </c>
      <c r="T37" s="30" t="s">
        <v>13</v>
      </c>
      <c r="U37" s="32">
        <v>503235.66400000203</v>
      </c>
      <c r="V37" s="30" t="s">
        <v>13</v>
      </c>
      <c r="W37" s="32">
        <v>451804.548494299</v>
      </c>
      <c r="X37" s="30" t="s">
        <v>13</v>
      </c>
      <c r="Y37" s="32">
        <v>562273.83844525996</v>
      </c>
      <c r="Z37" s="30" t="s">
        <v>13</v>
      </c>
      <c r="AA37" s="32">
        <v>551579.89413725899</v>
      </c>
      <c r="AB37" s="30" t="s">
        <v>13</v>
      </c>
      <c r="AC37" s="32">
        <v>523310.21334426198</v>
      </c>
      <c r="AD37" s="30" t="s">
        <v>13</v>
      </c>
      <c r="AE37" s="32">
        <v>396147.34181979502</v>
      </c>
      <c r="AF37" s="30" t="s">
        <v>13</v>
      </c>
      <c r="AG37" s="32">
        <v>319211.176848576</v>
      </c>
      <c r="AH37" s="30" t="s">
        <v>13</v>
      </c>
      <c r="AI37" s="32">
        <v>313969.75257954001</v>
      </c>
      <c r="AJ37" s="30"/>
      <c r="AK37" s="32">
        <v>262721.11411601398</v>
      </c>
      <c r="AL37" s="30"/>
      <c r="AM37" s="32">
        <v>197784</v>
      </c>
      <c r="AN37" s="30"/>
      <c r="AO37" s="32">
        <v>165686</v>
      </c>
      <c r="AP37" s="30"/>
      <c r="AQ37" s="32">
        <v>176266</v>
      </c>
      <c r="AT37" s="32">
        <v>136591</v>
      </c>
      <c r="AV37" s="32">
        <v>169228</v>
      </c>
      <c r="AX37" s="32">
        <v>178100</v>
      </c>
      <c r="AZ37" s="30"/>
    </row>
    <row r="38" spans="2:52">
      <c r="D38" s="88" t="s">
        <v>62</v>
      </c>
      <c r="E38" s="88"/>
      <c r="F38" s="88"/>
      <c r="G38" s="32">
        <v>7383.2380000000003</v>
      </c>
      <c r="H38" s="30"/>
      <c r="I38" s="32">
        <v>16491.7012</v>
      </c>
      <c r="J38" s="30" t="s">
        <v>13</v>
      </c>
      <c r="K38" s="32">
        <v>21085.803</v>
      </c>
      <c r="L38" s="30" t="s">
        <v>13</v>
      </c>
      <c r="M38" s="32">
        <v>10161.775900000001</v>
      </c>
      <c r="N38" s="30" t="s">
        <v>13</v>
      </c>
      <c r="O38" s="32">
        <v>14104.590099999999</v>
      </c>
      <c r="P38" s="30" t="s">
        <v>13</v>
      </c>
      <c r="Q38" s="32">
        <v>11832.3959</v>
      </c>
      <c r="R38" s="30" t="s">
        <v>13</v>
      </c>
      <c r="S38" s="32">
        <v>6002.5533999999998</v>
      </c>
      <c r="T38" s="30" t="s">
        <v>13</v>
      </c>
      <c r="U38" s="32">
        <v>6766.2015000000001</v>
      </c>
      <c r="V38" s="30" t="s">
        <v>13</v>
      </c>
      <c r="W38" s="32">
        <v>3094.47290902435</v>
      </c>
      <c r="X38" s="30" t="s">
        <v>31</v>
      </c>
      <c r="Y38" s="32">
        <v>5077.2076041913797</v>
      </c>
      <c r="Z38" s="30" t="s">
        <v>13</v>
      </c>
      <c r="AA38" s="32">
        <v>5801.6937743163699</v>
      </c>
      <c r="AB38" s="30" t="s">
        <v>13</v>
      </c>
      <c r="AC38" s="32">
        <v>3849.1824417103398</v>
      </c>
      <c r="AD38" s="30" t="s">
        <v>13</v>
      </c>
      <c r="AE38" s="32">
        <v>1498.2401096943499</v>
      </c>
      <c r="AF38" s="30" t="s">
        <v>31</v>
      </c>
      <c r="AG38" s="32">
        <v>4619.0990245499797</v>
      </c>
      <c r="AH38" s="30" t="s">
        <v>13</v>
      </c>
      <c r="AI38" s="32">
        <v>13088.044984136901</v>
      </c>
      <c r="AJ38" s="30"/>
      <c r="AK38" s="32">
        <v>19756.791376629601</v>
      </c>
      <c r="AL38" s="30"/>
      <c r="AM38" s="32">
        <v>7050</v>
      </c>
      <c r="AN38" s="30"/>
      <c r="AO38" s="32">
        <v>647</v>
      </c>
      <c r="AP38" s="30" t="s">
        <v>31</v>
      </c>
      <c r="AQ38" s="32">
        <v>12193</v>
      </c>
      <c r="AT38" s="32">
        <v>7569</v>
      </c>
      <c r="AV38" s="32">
        <v>13633</v>
      </c>
      <c r="AX38" s="32">
        <v>7953</v>
      </c>
      <c r="AZ38" s="30"/>
    </row>
    <row r="39" spans="2:52">
      <c r="G39" s="32"/>
      <c r="H39" s="30"/>
      <c r="I39" s="32"/>
      <c r="J39" s="30" t="s">
        <v>13</v>
      </c>
      <c r="K39" s="32"/>
      <c r="L39" s="30" t="s">
        <v>13</v>
      </c>
      <c r="M39" s="32"/>
      <c r="N39" s="30" t="s">
        <v>13</v>
      </c>
      <c r="O39" s="32"/>
      <c r="P39" s="30" t="s">
        <v>13</v>
      </c>
      <c r="Q39" s="32"/>
      <c r="R39" s="30" t="s">
        <v>13</v>
      </c>
      <c r="S39" s="32"/>
      <c r="T39" s="30" t="s">
        <v>13</v>
      </c>
      <c r="U39" s="32"/>
      <c r="V39" s="30" t="s">
        <v>13</v>
      </c>
      <c r="W39" s="32"/>
      <c r="X39" s="30" t="s">
        <v>13</v>
      </c>
      <c r="Y39" s="32"/>
      <c r="Z39" s="30" t="s">
        <v>13</v>
      </c>
      <c r="AA39" s="32"/>
      <c r="AB39" s="30" t="s">
        <v>13</v>
      </c>
      <c r="AC39" s="32"/>
      <c r="AD39" s="30" t="s">
        <v>13</v>
      </c>
      <c r="AE39" s="32"/>
      <c r="AF39" s="30" t="s">
        <v>13</v>
      </c>
      <c r="AG39" s="32"/>
      <c r="AH39" s="30" t="s">
        <v>13</v>
      </c>
      <c r="AI39" s="32"/>
      <c r="AJ39" s="30"/>
      <c r="AK39" s="32"/>
      <c r="AL39" s="30"/>
      <c r="AM39" s="32"/>
      <c r="AN39" s="30"/>
      <c r="AO39" s="32"/>
      <c r="AP39" s="30"/>
      <c r="AQ39" s="32"/>
      <c r="AT39" s="32"/>
      <c r="AV39" s="32"/>
      <c r="AX39" s="32"/>
      <c r="AZ39" s="30"/>
    </row>
    <row r="40" spans="2:52" s="54" customFormat="1">
      <c r="B40" s="55" t="s">
        <v>200</v>
      </c>
      <c r="C40" s="55"/>
      <c r="D40" s="55"/>
      <c r="E40" s="55"/>
      <c r="F40" s="55"/>
      <c r="G40" s="29">
        <v>636877.22729999595</v>
      </c>
      <c r="H40" s="30"/>
      <c r="I40" s="29">
        <v>639298.79390000005</v>
      </c>
      <c r="J40" s="30" t="s">
        <v>13</v>
      </c>
      <c r="K40" s="29">
        <v>807746.13450000202</v>
      </c>
      <c r="L40" s="30" t="s">
        <v>13</v>
      </c>
      <c r="M40" s="29">
        <v>615637.342799993</v>
      </c>
      <c r="N40" s="30" t="s">
        <v>13</v>
      </c>
      <c r="O40" s="29">
        <v>569730.22939999297</v>
      </c>
      <c r="P40" s="30" t="s">
        <v>13</v>
      </c>
      <c r="Q40" s="29">
        <v>465892.43539999501</v>
      </c>
      <c r="R40" s="30" t="s">
        <v>13</v>
      </c>
      <c r="S40" s="29">
        <v>429442.12810000399</v>
      </c>
      <c r="T40" s="30" t="s">
        <v>13</v>
      </c>
      <c r="U40" s="29">
        <v>512974.91250000201</v>
      </c>
      <c r="V40" s="30" t="s">
        <v>13</v>
      </c>
      <c r="W40" s="29">
        <v>462444.37769767601</v>
      </c>
      <c r="X40" s="30" t="s">
        <v>13</v>
      </c>
      <c r="Y40" s="29">
        <v>572514.05456040404</v>
      </c>
      <c r="Z40" s="30" t="s">
        <v>13</v>
      </c>
      <c r="AA40" s="29">
        <v>565656.93315447704</v>
      </c>
      <c r="AB40" s="30" t="s">
        <v>13</v>
      </c>
      <c r="AC40" s="29">
        <v>548868.18519147101</v>
      </c>
      <c r="AD40" s="30" t="s">
        <v>13</v>
      </c>
      <c r="AE40" s="29">
        <v>418017.72721301002</v>
      </c>
      <c r="AF40" s="30" t="s">
        <v>13</v>
      </c>
      <c r="AG40" s="29">
        <v>356976.16756342398</v>
      </c>
      <c r="AH40" s="30" t="s">
        <v>13</v>
      </c>
      <c r="AI40" s="29">
        <v>352188.46822439699</v>
      </c>
      <c r="AJ40" s="30"/>
      <c r="AK40" s="29">
        <v>298472.17337703798</v>
      </c>
      <c r="AL40" s="30"/>
      <c r="AM40" s="29">
        <v>214423</v>
      </c>
      <c r="AN40" s="30"/>
      <c r="AO40" s="29">
        <v>175279</v>
      </c>
      <c r="AP40" s="30"/>
      <c r="AQ40" s="29">
        <v>197347</v>
      </c>
      <c r="AT40" s="29">
        <v>154631</v>
      </c>
      <c r="AV40" s="29">
        <v>192223</v>
      </c>
      <c r="AX40" s="29">
        <v>195254</v>
      </c>
      <c r="AZ40" s="30"/>
    </row>
    <row r="41" spans="2:52">
      <c r="D41" s="88" t="s">
        <v>201</v>
      </c>
      <c r="E41" s="88"/>
      <c r="F41" s="88"/>
      <c r="G41" s="32">
        <v>53436.659</v>
      </c>
      <c r="H41" s="30"/>
      <c r="I41" s="32">
        <v>119049.1611</v>
      </c>
      <c r="J41" s="30" t="s">
        <v>13</v>
      </c>
      <c r="K41" s="32">
        <v>156296.9742</v>
      </c>
      <c r="L41" s="30" t="s">
        <v>13</v>
      </c>
      <c r="M41" s="32">
        <v>107762.67720000001</v>
      </c>
      <c r="N41" s="30" t="s">
        <v>13</v>
      </c>
      <c r="O41" s="32">
        <v>75050.357300000294</v>
      </c>
      <c r="P41" s="30" t="s">
        <v>13</v>
      </c>
      <c r="Q41" s="32">
        <v>100390.83409999999</v>
      </c>
      <c r="R41" s="30" t="s">
        <v>13</v>
      </c>
      <c r="S41" s="32">
        <v>142772.44690000001</v>
      </c>
      <c r="T41" s="30" t="s">
        <v>13</v>
      </c>
      <c r="U41" s="32">
        <v>235630.676800004</v>
      </c>
      <c r="V41" s="30" t="s">
        <v>13</v>
      </c>
      <c r="W41" s="32">
        <v>191862.69298363299</v>
      </c>
      <c r="X41" s="30" t="s">
        <v>13</v>
      </c>
      <c r="Y41" s="32">
        <v>271283.66725409398</v>
      </c>
      <c r="Z41" s="30" t="s">
        <v>13</v>
      </c>
      <c r="AA41" s="32">
        <v>224239.095732755</v>
      </c>
      <c r="AB41" s="30" t="s">
        <v>13</v>
      </c>
      <c r="AC41" s="32">
        <v>272127.66092039499</v>
      </c>
      <c r="AD41" s="30" t="s">
        <v>13</v>
      </c>
      <c r="AE41" s="32">
        <v>201835.08604226701</v>
      </c>
      <c r="AF41" s="30" t="s">
        <v>13</v>
      </c>
      <c r="AG41" s="32">
        <v>179323.77657918999</v>
      </c>
      <c r="AH41" s="30" t="s">
        <v>13</v>
      </c>
      <c r="AI41" s="32">
        <v>198077.742743713</v>
      </c>
      <c r="AJ41" s="30"/>
      <c r="AK41" s="32">
        <v>159243.483992475</v>
      </c>
      <c r="AL41" s="30"/>
      <c r="AM41" s="32">
        <v>115965</v>
      </c>
      <c r="AN41" s="30"/>
      <c r="AO41" s="32">
        <v>93309</v>
      </c>
      <c r="AP41" s="30"/>
      <c r="AQ41" s="32">
        <v>92534</v>
      </c>
      <c r="AT41" s="32">
        <v>74992</v>
      </c>
      <c r="AV41" s="32">
        <v>82408</v>
      </c>
      <c r="AX41" s="32">
        <v>90144</v>
      </c>
      <c r="AZ41" s="30"/>
    </row>
    <row r="42" spans="2:52">
      <c r="D42" s="88" t="s">
        <v>202</v>
      </c>
      <c r="E42" s="88"/>
      <c r="F42" s="88"/>
      <c r="G42" s="32">
        <v>576383.53289999603</v>
      </c>
      <c r="H42" s="30"/>
      <c r="I42" s="32">
        <v>504490.63370000001</v>
      </c>
      <c r="J42" s="30" t="s">
        <v>13</v>
      </c>
      <c r="K42" s="32">
        <v>631323.90899999801</v>
      </c>
      <c r="L42" s="30" t="s">
        <v>13</v>
      </c>
      <c r="M42" s="32">
        <v>495306.84339999402</v>
      </c>
      <c r="N42" s="30" t="s">
        <v>13</v>
      </c>
      <c r="O42" s="32">
        <v>479665.85649999598</v>
      </c>
      <c r="P42" s="30" t="s">
        <v>13</v>
      </c>
      <c r="Q42" s="32">
        <v>352869.86379999999</v>
      </c>
      <c r="R42" s="30" t="s">
        <v>13</v>
      </c>
      <c r="S42" s="32">
        <v>279813.60950000398</v>
      </c>
      <c r="T42" s="30" t="s">
        <v>13</v>
      </c>
      <c r="U42" s="32">
        <v>271044.13160000002</v>
      </c>
      <c r="V42" s="30" t="s">
        <v>13</v>
      </c>
      <c r="W42" s="32">
        <v>267337.12150892999</v>
      </c>
      <c r="X42" s="30" t="s">
        <v>13</v>
      </c>
      <c r="Y42" s="32">
        <v>296531.97746171203</v>
      </c>
      <c r="Z42" s="30" t="s">
        <v>13</v>
      </c>
      <c r="AA42" s="32">
        <v>334623.01993085298</v>
      </c>
      <c r="AB42" s="30" t="s">
        <v>13</v>
      </c>
      <c r="AC42" s="32">
        <v>272980.13679184602</v>
      </c>
      <c r="AD42" s="30" t="s">
        <v>13</v>
      </c>
      <c r="AE42" s="32">
        <v>214615.48832091599</v>
      </c>
      <c r="AF42" s="30" t="s">
        <v>13</v>
      </c>
      <c r="AG42" s="32">
        <v>172666.71871221799</v>
      </c>
      <c r="AH42" s="30" t="s">
        <v>13</v>
      </c>
      <c r="AI42" s="32">
        <v>140749.38353337199</v>
      </c>
      <c r="AJ42" s="30"/>
      <c r="AK42" s="32">
        <v>119374.132415492</v>
      </c>
      <c r="AL42" s="30"/>
      <c r="AM42" s="32">
        <v>91337</v>
      </c>
      <c r="AN42" s="30"/>
      <c r="AO42" s="32">
        <v>81330</v>
      </c>
      <c r="AP42" s="30"/>
      <c r="AQ42" s="32">
        <v>92817</v>
      </c>
      <c r="AT42" s="32">
        <v>71364</v>
      </c>
      <c r="AV42" s="32">
        <v>95820</v>
      </c>
      <c r="AX42" s="32">
        <v>96569</v>
      </c>
      <c r="AZ42" s="30"/>
    </row>
    <row r="43" spans="2:52">
      <c r="D43" s="88" t="s">
        <v>62</v>
      </c>
      <c r="E43" s="88"/>
      <c r="F43" s="88"/>
      <c r="G43" s="32">
        <v>7057.0353999999998</v>
      </c>
      <c r="H43" s="30"/>
      <c r="I43" s="32">
        <v>15758.999100000001</v>
      </c>
      <c r="J43" s="30" t="s">
        <v>13</v>
      </c>
      <c r="K43" s="32">
        <v>20125.2513</v>
      </c>
      <c r="L43" s="30" t="s">
        <v>13</v>
      </c>
      <c r="M43" s="32">
        <v>12567.822200000001</v>
      </c>
      <c r="N43" s="30" t="s">
        <v>13</v>
      </c>
      <c r="O43" s="32">
        <v>15014.015600000001</v>
      </c>
      <c r="P43" s="30" t="s">
        <v>13</v>
      </c>
      <c r="Q43" s="32">
        <v>12631.737499999999</v>
      </c>
      <c r="R43" s="30" t="s">
        <v>13</v>
      </c>
      <c r="S43" s="32">
        <v>6856.0717000000004</v>
      </c>
      <c r="T43" s="30" t="s">
        <v>13</v>
      </c>
      <c r="U43" s="32">
        <v>6300.1040999999996</v>
      </c>
      <c r="V43" s="30" t="s">
        <v>13</v>
      </c>
      <c r="W43" s="32">
        <v>3244.5632051073399</v>
      </c>
      <c r="X43" s="30" t="s">
        <v>13</v>
      </c>
      <c r="Y43" s="32">
        <v>4698.4098446011203</v>
      </c>
      <c r="Z43" s="30" t="s">
        <v>13</v>
      </c>
      <c r="AA43" s="32">
        <v>6794.8174908537003</v>
      </c>
      <c r="AB43" s="30" t="s">
        <v>13</v>
      </c>
      <c r="AC43" s="32">
        <v>3760.3874792154102</v>
      </c>
      <c r="AD43" s="30" t="s">
        <v>13</v>
      </c>
      <c r="AE43" s="32">
        <v>1567.152849822</v>
      </c>
      <c r="AF43" s="30" t="s">
        <v>31</v>
      </c>
      <c r="AG43" s="32">
        <v>4985.6722719996997</v>
      </c>
      <c r="AH43" s="30" t="s">
        <v>13</v>
      </c>
      <c r="AI43" s="32">
        <v>13361.3419473053</v>
      </c>
      <c r="AJ43" s="30"/>
      <c r="AK43" s="32">
        <v>19854.556969072801</v>
      </c>
      <c r="AL43" s="30"/>
      <c r="AM43" s="32">
        <v>7121</v>
      </c>
      <c r="AN43" s="30"/>
      <c r="AO43" s="32">
        <v>640</v>
      </c>
      <c r="AP43" s="30" t="s">
        <v>31</v>
      </c>
      <c r="AQ43" s="32">
        <v>11996</v>
      </c>
      <c r="AT43" s="32">
        <v>8275</v>
      </c>
      <c r="AV43" s="32">
        <v>13995</v>
      </c>
      <c r="AX43" s="32">
        <v>8541</v>
      </c>
      <c r="AZ43" s="30"/>
    </row>
    <row r="44" spans="2:52">
      <c r="G44" s="32"/>
      <c r="H44" s="30"/>
      <c r="I44" s="32"/>
      <c r="J44" s="30" t="s">
        <v>13</v>
      </c>
      <c r="K44" s="32"/>
      <c r="L44" s="30" t="s">
        <v>13</v>
      </c>
      <c r="M44" s="32"/>
      <c r="N44" s="30" t="s">
        <v>13</v>
      </c>
      <c r="O44" s="32"/>
      <c r="P44" s="30" t="s">
        <v>13</v>
      </c>
      <c r="Q44" s="65"/>
      <c r="R44" s="30" t="s">
        <v>13</v>
      </c>
      <c r="S44" s="65"/>
      <c r="T44" s="30" t="s">
        <v>13</v>
      </c>
      <c r="U44" s="65"/>
      <c r="V44" s="30" t="s">
        <v>13</v>
      </c>
      <c r="W44" s="65"/>
      <c r="X44" s="30" t="s">
        <v>13</v>
      </c>
      <c r="Y44" s="65"/>
      <c r="Z44" s="30" t="s">
        <v>13</v>
      </c>
      <c r="AA44" s="65"/>
      <c r="AB44" s="30" t="s">
        <v>13</v>
      </c>
      <c r="AC44" s="65"/>
      <c r="AD44" s="30" t="s">
        <v>13</v>
      </c>
      <c r="AE44" s="65"/>
      <c r="AF44" s="30" t="s">
        <v>13</v>
      </c>
      <c r="AG44" s="65"/>
      <c r="AH44" s="30" t="s">
        <v>13</v>
      </c>
      <c r="AI44" s="65"/>
      <c r="AJ44" s="30"/>
      <c r="AK44" s="65"/>
      <c r="AL44" s="30"/>
      <c r="AM44" s="65"/>
      <c r="AN44" s="30"/>
      <c r="AO44" s="65"/>
      <c r="AP44" s="30"/>
      <c r="AQ44" s="32"/>
      <c r="AT44" s="32"/>
      <c r="AV44" s="32"/>
      <c r="AX44" s="32"/>
      <c r="AZ44" s="30"/>
    </row>
    <row r="45" spans="2:52" s="54" customFormat="1" ht="12.75" customHeight="1">
      <c r="E45" s="94" t="s">
        <v>203</v>
      </c>
      <c r="F45" s="94"/>
      <c r="G45" s="56" t="s">
        <v>70</v>
      </c>
      <c r="H45" s="30"/>
      <c r="I45" s="56" t="s">
        <v>70</v>
      </c>
      <c r="J45" s="30" t="s">
        <v>13</v>
      </c>
      <c r="K45" s="56" t="s">
        <v>70</v>
      </c>
      <c r="L45" s="30" t="s">
        <v>13</v>
      </c>
      <c r="M45" s="56" t="s">
        <v>70</v>
      </c>
      <c r="N45" s="30" t="s">
        <v>13</v>
      </c>
      <c r="O45" s="56" t="s">
        <v>70</v>
      </c>
      <c r="P45" s="30" t="s">
        <v>13</v>
      </c>
      <c r="Q45" s="56" t="s">
        <v>70</v>
      </c>
      <c r="R45" s="30" t="s">
        <v>13</v>
      </c>
      <c r="S45" s="80" t="s">
        <v>70</v>
      </c>
      <c r="T45" s="30" t="s">
        <v>13</v>
      </c>
      <c r="U45" s="29">
        <v>235630.676800004</v>
      </c>
      <c r="V45" s="30" t="s">
        <v>13</v>
      </c>
      <c r="W45" s="29">
        <v>191862.69298363299</v>
      </c>
      <c r="X45" s="30" t="s">
        <v>13</v>
      </c>
      <c r="Y45" s="29">
        <v>271283.66725409398</v>
      </c>
      <c r="Z45" s="30" t="s">
        <v>13</v>
      </c>
      <c r="AA45" s="29">
        <v>224239.095732755</v>
      </c>
      <c r="AB45" s="30" t="s">
        <v>13</v>
      </c>
      <c r="AC45" s="29">
        <v>272127.66092039499</v>
      </c>
      <c r="AD45" s="30" t="s">
        <v>13</v>
      </c>
      <c r="AE45" s="29">
        <v>201835.08604226701</v>
      </c>
      <c r="AF45" s="30" t="s">
        <v>13</v>
      </c>
      <c r="AG45" s="29">
        <v>179323.77657918999</v>
      </c>
      <c r="AH45" s="30" t="s">
        <v>13</v>
      </c>
      <c r="AI45" s="29">
        <v>198077.742743713</v>
      </c>
      <c r="AJ45" s="30"/>
      <c r="AK45" s="29">
        <v>159243.483992475</v>
      </c>
      <c r="AL45" s="30"/>
      <c r="AM45" s="29">
        <v>115965</v>
      </c>
      <c r="AN45" s="30"/>
      <c r="AO45" s="29">
        <v>93308</v>
      </c>
      <c r="AP45" s="30"/>
      <c r="AQ45" s="29">
        <v>92534</v>
      </c>
      <c r="AT45" s="29">
        <v>74992</v>
      </c>
      <c r="AV45" s="29">
        <v>82409</v>
      </c>
      <c r="AX45" s="29">
        <v>90145</v>
      </c>
      <c r="AZ45" s="30"/>
    </row>
    <row r="46" spans="2:52" ht="14">
      <c r="F46" s="81" t="s">
        <v>204</v>
      </c>
      <c r="G46" s="33" t="s">
        <v>70</v>
      </c>
      <c r="H46" s="30"/>
      <c r="I46" s="33" t="s">
        <v>70</v>
      </c>
      <c r="J46" s="30" t="s">
        <v>13</v>
      </c>
      <c r="K46" s="33" t="s">
        <v>70</v>
      </c>
      <c r="L46" s="30" t="s">
        <v>13</v>
      </c>
      <c r="M46" s="33" t="s">
        <v>70</v>
      </c>
      <c r="N46" s="30" t="s">
        <v>13</v>
      </c>
      <c r="O46" s="33" t="s">
        <v>70</v>
      </c>
      <c r="P46" s="30" t="s">
        <v>13</v>
      </c>
      <c r="Q46" s="33" t="s">
        <v>70</v>
      </c>
      <c r="R46" s="30" t="s">
        <v>13</v>
      </c>
      <c r="S46" s="41" t="s">
        <v>70</v>
      </c>
      <c r="T46" s="30" t="s">
        <v>13</v>
      </c>
      <c r="U46" s="32">
        <v>18959</v>
      </c>
      <c r="V46" s="30" t="s">
        <v>13</v>
      </c>
      <c r="W46" s="32">
        <v>21602.235173775702</v>
      </c>
      <c r="X46" s="30" t="s">
        <v>13</v>
      </c>
      <c r="Y46" s="32">
        <v>57266</v>
      </c>
      <c r="Z46" s="30" t="s">
        <v>13</v>
      </c>
      <c r="AA46" s="32">
        <v>58316</v>
      </c>
      <c r="AB46" s="30" t="s">
        <v>13</v>
      </c>
      <c r="AC46" s="32">
        <v>67839</v>
      </c>
      <c r="AD46" s="30" t="s">
        <v>13</v>
      </c>
      <c r="AE46" s="32">
        <v>37428</v>
      </c>
      <c r="AF46" s="30" t="s">
        <v>13</v>
      </c>
      <c r="AG46" s="32">
        <v>42044.756462976198</v>
      </c>
      <c r="AH46" s="30" t="s">
        <v>13</v>
      </c>
      <c r="AI46" s="32">
        <v>49609.932911530501</v>
      </c>
      <c r="AJ46" s="30"/>
      <c r="AK46" s="32">
        <v>39015</v>
      </c>
      <c r="AL46" s="30"/>
      <c r="AM46" s="32">
        <v>32861</v>
      </c>
      <c r="AN46" s="30"/>
      <c r="AO46" s="32">
        <v>33141</v>
      </c>
      <c r="AP46" s="30"/>
      <c r="AQ46" s="32">
        <v>36148</v>
      </c>
      <c r="AT46" s="32">
        <v>26232</v>
      </c>
      <c r="AV46" s="32">
        <v>35718</v>
      </c>
      <c r="AX46" s="32">
        <v>37715</v>
      </c>
      <c r="AZ46" s="30"/>
    </row>
    <row r="47" spans="2:52" ht="14">
      <c r="F47" s="81" t="s">
        <v>205</v>
      </c>
      <c r="G47" s="33" t="s">
        <v>70</v>
      </c>
      <c r="H47" s="30"/>
      <c r="I47" s="33" t="s">
        <v>70</v>
      </c>
      <c r="J47" s="30" t="s">
        <v>13</v>
      </c>
      <c r="K47" s="33" t="s">
        <v>70</v>
      </c>
      <c r="L47" s="30" t="s">
        <v>13</v>
      </c>
      <c r="M47" s="33" t="s">
        <v>70</v>
      </c>
      <c r="N47" s="30" t="s">
        <v>13</v>
      </c>
      <c r="O47" s="33" t="s">
        <v>70</v>
      </c>
      <c r="P47" s="30" t="s">
        <v>13</v>
      </c>
      <c r="Q47" s="33" t="s">
        <v>70</v>
      </c>
      <c r="R47" s="30" t="s">
        <v>13</v>
      </c>
      <c r="S47" s="41" t="s">
        <v>70</v>
      </c>
      <c r="T47" s="30" t="s">
        <v>13</v>
      </c>
      <c r="U47" s="32">
        <v>32360</v>
      </c>
      <c r="V47" s="30" t="s">
        <v>13</v>
      </c>
      <c r="W47" s="32">
        <v>52001.295282257197</v>
      </c>
      <c r="X47" s="30" t="s">
        <v>13</v>
      </c>
      <c r="Y47" s="32">
        <v>61584</v>
      </c>
      <c r="Z47" s="30" t="s">
        <v>13</v>
      </c>
      <c r="AA47" s="32">
        <v>34773</v>
      </c>
      <c r="AB47" s="30" t="s">
        <v>13</v>
      </c>
      <c r="AC47" s="32">
        <v>65936</v>
      </c>
      <c r="AD47" s="30" t="s">
        <v>13</v>
      </c>
      <c r="AE47" s="32">
        <v>51548</v>
      </c>
      <c r="AF47" s="30" t="s">
        <v>13</v>
      </c>
      <c r="AG47" s="32">
        <v>28320.800223513699</v>
      </c>
      <c r="AH47" s="30" t="s">
        <v>13</v>
      </c>
      <c r="AI47" s="32">
        <v>31279.525685056</v>
      </c>
      <c r="AJ47" s="30"/>
      <c r="AK47" s="32">
        <v>23777</v>
      </c>
      <c r="AL47" s="30"/>
      <c r="AM47" s="32">
        <v>11934</v>
      </c>
      <c r="AN47" s="30"/>
      <c r="AO47" s="32">
        <v>9444</v>
      </c>
      <c r="AP47" s="30"/>
      <c r="AQ47" s="32">
        <v>7939</v>
      </c>
      <c r="AT47" s="32">
        <v>7339</v>
      </c>
      <c r="AV47" s="32">
        <v>7666</v>
      </c>
      <c r="AX47" s="32">
        <v>9216</v>
      </c>
      <c r="AZ47" s="30"/>
    </row>
    <row r="48" spans="2:52" ht="14">
      <c r="F48" s="81" t="s">
        <v>206</v>
      </c>
      <c r="G48" s="33" t="s">
        <v>70</v>
      </c>
      <c r="H48" s="30"/>
      <c r="I48" s="33" t="s">
        <v>70</v>
      </c>
      <c r="J48" s="30" t="s">
        <v>13</v>
      </c>
      <c r="K48" s="33" t="s">
        <v>70</v>
      </c>
      <c r="L48" s="30" t="s">
        <v>13</v>
      </c>
      <c r="M48" s="33" t="s">
        <v>70</v>
      </c>
      <c r="N48" s="30" t="s">
        <v>13</v>
      </c>
      <c r="O48" s="33" t="s">
        <v>70</v>
      </c>
      <c r="P48" s="30" t="s">
        <v>13</v>
      </c>
      <c r="Q48" s="33" t="s">
        <v>70</v>
      </c>
      <c r="R48" s="30" t="s">
        <v>13</v>
      </c>
      <c r="S48" s="41" t="s">
        <v>70</v>
      </c>
      <c r="T48" s="30" t="s">
        <v>13</v>
      </c>
      <c r="U48" s="32">
        <v>173449</v>
      </c>
      <c r="V48" s="30" t="s">
        <v>13</v>
      </c>
      <c r="W48" s="32">
        <v>111221.19142868499</v>
      </c>
      <c r="X48" s="30" t="s">
        <v>13</v>
      </c>
      <c r="Y48" s="32">
        <v>144533</v>
      </c>
      <c r="Z48" s="30" t="s">
        <v>13</v>
      </c>
      <c r="AA48" s="32">
        <v>114986</v>
      </c>
      <c r="AB48" s="30" t="s">
        <v>13</v>
      </c>
      <c r="AC48" s="32">
        <v>119174</v>
      </c>
      <c r="AD48" s="30" t="s">
        <v>13</v>
      </c>
      <c r="AE48" s="32">
        <v>103799</v>
      </c>
      <c r="AF48" s="30" t="s">
        <v>13</v>
      </c>
      <c r="AG48" s="32">
        <v>103262.657876415</v>
      </c>
      <c r="AH48" s="30" t="s">
        <v>13</v>
      </c>
      <c r="AI48" s="32">
        <v>104118.80561566701</v>
      </c>
      <c r="AJ48" s="30"/>
      <c r="AK48" s="32">
        <v>87895</v>
      </c>
      <c r="AL48" s="30"/>
      <c r="AM48" s="32">
        <v>63764</v>
      </c>
      <c r="AN48" s="30"/>
      <c r="AO48" s="32">
        <v>45699</v>
      </c>
      <c r="AP48" s="30"/>
      <c r="AQ48" s="32">
        <v>42608</v>
      </c>
      <c r="AT48" s="32">
        <v>35151</v>
      </c>
      <c r="AV48" s="32">
        <v>30699</v>
      </c>
      <c r="AX48" s="32">
        <v>39303</v>
      </c>
      <c r="AZ48" s="30"/>
    </row>
    <row r="49" spans="2:52" ht="14">
      <c r="F49" s="81" t="s">
        <v>207</v>
      </c>
      <c r="G49" s="33" t="s">
        <v>70</v>
      </c>
      <c r="H49" s="30"/>
      <c r="I49" s="33" t="s">
        <v>70</v>
      </c>
      <c r="J49" s="30" t="s">
        <v>13</v>
      </c>
      <c r="K49" s="33" t="s">
        <v>70</v>
      </c>
      <c r="L49" s="30" t="s">
        <v>13</v>
      </c>
      <c r="M49" s="33" t="s">
        <v>70</v>
      </c>
      <c r="N49" s="30" t="s">
        <v>13</v>
      </c>
      <c r="O49" s="33" t="s">
        <v>70</v>
      </c>
      <c r="P49" s="30" t="s">
        <v>13</v>
      </c>
      <c r="Q49" s="33" t="s">
        <v>70</v>
      </c>
      <c r="R49" s="30" t="s">
        <v>13</v>
      </c>
      <c r="S49" s="41" t="s">
        <v>70</v>
      </c>
      <c r="T49" s="30" t="s">
        <v>13</v>
      </c>
      <c r="U49" s="32">
        <v>9206</v>
      </c>
      <c r="V49" s="30" t="s">
        <v>13</v>
      </c>
      <c r="W49" s="32">
        <v>6519.5467951759101</v>
      </c>
      <c r="X49" s="30" t="s">
        <v>13</v>
      </c>
      <c r="Y49" s="32">
        <v>7096</v>
      </c>
      <c r="Z49" s="30" t="s">
        <v>13</v>
      </c>
      <c r="AA49" s="32">
        <v>13928</v>
      </c>
      <c r="AB49" s="30" t="s">
        <v>13</v>
      </c>
      <c r="AC49" s="32">
        <v>14828</v>
      </c>
      <c r="AD49" s="30" t="s">
        <v>13</v>
      </c>
      <c r="AE49" s="32">
        <v>8265</v>
      </c>
      <c r="AF49" s="30" t="s">
        <v>13</v>
      </c>
      <c r="AG49" s="32">
        <v>3744.0636139399599</v>
      </c>
      <c r="AH49" s="30" t="s">
        <v>13</v>
      </c>
      <c r="AI49" s="32">
        <v>7584.2460699417697</v>
      </c>
      <c r="AJ49" s="30"/>
      <c r="AK49" s="32">
        <v>6222</v>
      </c>
      <c r="AL49" s="30"/>
      <c r="AM49" s="32">
        <v>5808</v>
      </c>
      <c r="AN49" s="30"/>
      <c r="AO49" s="32">
        <v>4163</v>
      </c>
      <c r="AP49" s="30"/>
      <c r="AQ49" s="32">
        <v>4714</v>
      </c>
      <c r="AT49" s="32">
        <v>4494</v>
      </c>
      <c r="AV49" s="32">
        <v>6362</v>
      </c>
      <c r="AX49" s="32">
        <v>3483</v>
      </c>
      <c r="AY49" s="16" t="s">
        <v>31</v>
      </c>
      <c r="AZ49" s="30"/>
    </row>
    <row r="50" spans="2:52" ht="14">
      <c r="F50" s="81" t="s">
        <v>62</v>
      </c>
      <c r="G50" s="33" t="s">
        <v>70</v>
      </c>
      <c r="H50" s="30"/>
      <c r="I50" s="33" t="s">
        <v>70</v>
      </c>
      <c r="J50" s="30" t="s">
        <v>13</v>
      </c>
      <c r="K50" s="33" t="s">
        <v>70</v>
      </c>
      <c r="L50" s="30" t="s">
        <v>13</v>
      </c>
      <c r="M50" s="33" t="s">
        <v>70</v>
      </c>
      <c r="N50" s="30" t="s">
        <v>13</v>
      </c>
      <c r="O50" s="33" t="s">
        <v>70</v>
      </c>
      <c r="P50" s="30" t="s">
        <v>13</v>
      </c>
      <c r="Q50" s="33" t="s">
        <v>70</v>
      </c>
      <c r="R50" s="30" t="s">
        <v>13</v>
      </c>
      <c r="S50" s="41" t="s">
        <v>70</v>
      </c>
      <c r="T50" s="30" t="s">
        <v>31</v>
      </c>
      <c r="U50" s="32">
        <v>1657</v>
      </c>
      <c r="V50" s="30" t="s">
        <v>13</v>
      </c>
      <c r="W50" s="32">
        <v>518.42430374019204</v>
      </c>
      <c r="X50" s="30" t="s">
        <v>13</v>
      </c>
      <c r="Y50" s="32">
        <v>735</v>
      </c>
      <c r="Z50" s="30" t="s">
        <v>13</v>
      </c>
      <c r="AA50" s="32">
        <v>2237</v>
      </c>
      <c r="AB50" s="30" t="s">
        <v>13</v>
      </c>
      <c r="AC50" s="32">
        <v>4349</v>
      </c>
      <c r="AD50" s="30" t="s">
        <v>13</v>
      </c>
      <c r="AE50" s="32">
        <v>796</v>
      </c>
      <c r="AF50" s="30" t="s">
        <v>13</v>
      </c>
      <c r="AG50" s="32">
        <v>1951.49840234823</v>
      </c>
      <c r="AH50" s="30" t="s">
        <v>13</v>
      </c>
      <c r="AI50" s="32">
        <v>5485.23246151902</v>
      </c>
      <c r="AJ50" s="30"/>
      <c r="AK50" s="32">
        <v>2334</v>
      </c>
      <c r="AL50" s="30"/>
      <c r="AM50" s="32">
        <v>1598</v>
      </c>
      <c r="AN50" s="30"/>
      <c r="AO50" s="32">
        <v>861</v>
      </c>
      <c r="AP50" s="30" t="s">
        <v>31</v>
      </c>
      <c r="AQ50" s="32">
        <v>1125</v>
      </c>
      <c r="AT50" s="32">
        <v>1775</v>
      </c>
      <c r="AU50" s="16" t="s">
        <v>31</v>
      </c>
      <c r="AV50" s="32">
        <v>1964</v>
      </c>
      <c r="AW50" s="30" t="s">
        <v>31</v>
      </c>
      <c r="AX50" s="32">
        <v>428</v>
      </c>
      <c r="AY50" s="30"/>
      <c r="AZ50" s="30"/>
    </row>
    <row r="51" spans="2:52">
      <c r="G51" s="32"/>
      <c r="H51" s="30"/>
      <c r="I51" s="32"/>
      <c r="J51" s="30" t="s">
        <v>13</v>
      </c>
      <c r="K51" s="32"/>
      <c r="L51" s="30" t="s">
        <v>13</v>
      </c>
      <c r="M51" s="32"/>
      <c r="N51" s="30" t="s">
        <v>13</v>
      </c>
      <c r="O51" s="32"/>
      <c r="P51" s="30" t="s">
        <v>13</v>
      </c>
      <c r="Q51" s="32"/>
      <c r="R51" s="30" t="s">
        <v>13</v>
      </c>
      <c r="S51" s="32"/>
      <c r="T51" s="30" t="s">
        <v>13</v>
      </c>
      <c r="U51" s="32"/>
      <c r="V51" s="30" t="s">
        <v>13</v>
      </c>
      <c r="W51" s="32"/>
      <c r="X51" s="30" t="s">
        <v>13</v>
      </c>
      <c r="Y51" s="32"/>
      <c r="Z51" s="30" t="s">
        <v>13</v>
      </c>
      <c r="AA51" s="32"/>
      <c r="AB51" s="30" t="s">
        <v>13</v>
      </c>
      <c r="AC51" s="32"/>
      <c r="AD51" s="30" t="s">
        <v>13</v>
      </c>
      <c r="AE51" s="32"/>
      <c r="AF51" s="30" t="s">
        <v>13</v>
      </c>
      <c r="AG51" s="32"/>
      <c r="AH51" s="30" t="s">
        <v>13</v>
      </c>
      <c r="AI51" s="32"/>
      <c r="AJ51" s="30"/>
      <c r="AK51" s="32"/>
      <c r="AL51" s="30"/>
      <c r="AM51" s="32"/>
      <c r="AN51" s="30"/>
      <c r="AO51" s="32"/>
      <c r="AP51" s="30"/>
      <c r="AQ51" s="32"/>
      <c r="AT51" s="32"/>
      <c r="AV51" s="32"/>
      <c r="AX51" s="32"/>
      <c r="AZ51" s="30"/>
    </row>
    <row r="52" spans="2:52" s="54" customFormat="1" ht="12.75" customHeight="1">
      <c r="E52" s="94" t="s">
        <v>208</v>
      </c>
      <c r="F52" s="94"/>
      <c r="G52" s="56" t="s">
        <v>70</v>
      </c>
      <c r="H52" s="30"/>
      <c r="I52" s="56" t="s">
        <v>70</v>
      </c>
      <c r="J52" s="30" t="s">
        <v>13</v>
      </c>
      <c r="K52" s="56" t="s">
        <v>70</v>
      </c>
      <c r="L52" s="30" t="s">
        <v>13</v>
      </c>
      <c r="M52" s="56" t="s">
        <v>70</v>
      </c>
      <c r="N52" s="30" t="s">
        <v>13</v>
      </c>
      <c r="O52" s="56" t="s">
        <v>70</v>
      </c>
      <c r="P52" s="30" t="s">
        <v>13</v>
      </c>
      <c r="Q52" s="56" t="s">
        <v>70</v>
      </c>
      <c r="R52" s="30" t="s">
        <v>13</v>
      </c>
      <c r="S52" s="80" t="s">
        <v>70</v>
      </c>
      <c r="T52" s="30" t="s">
        <v>13</v>
      </c>
      <c r="U52" s="29">
        <v>235630.676800004</v>
      </c>
      <c r="V52" s="30" t="s">
        <v>13</v>
      </c>
      <c r="W52" s="29">
        <v>191862.69298363299</v>
      </c>
      <c r="X52" s="30" t="s">
        <v>13</v>
      </c>
      <c r="Y52" s="29">
        <v>271283.66725409398</v>
      </c>
      <c r="Z52" s="30" t="s">
        <v>13</v>
      </c>
      <c r="AA52" s="29">
        <v>224239.095732755</v>
      </c>
      <c r="AB52" s="30" t="s">
        <v>13</v>
      </c>
      <c r="AC52" s="29">
        <v>272127.66092039499</v>
      </c>
      <c r="AD52" s="30" t="s">
        <v>13</v>
      </c>
      <c r="AE52" s="29">
        <v>201835.08604226701</v>
      </c>
      <c r="AF52" s="30" t="s">
        <v>13</v>
      </c>
      <c r="AG52" s="29">
        <v>179323.77657918999</v>
      </c>
      <c r="AH52" s="30" t="s">
        <v>13</v>
      </c>
      <c r="AI52" s="29">
        <v>198077.742743713</v>
      </c>
      <c r="AJ52" s="30"/>
      <c r="AK52" s="29">
        <v>159243.483992475</v>
      </c>
      <c r="AL52" s="30"/>
      <c r="AM52" s="33" t="s">
        <v>19</v>
      </c>
      <c r="AO52" s="33" t="s">
        <v>19</v>
      </c>
      <c r="AQ52" s="33" t="s">
        <v>19</v>
      </c>
      <c r="AR52" s="78"/>
      <c r="AS52" s="78"/>
      <c r="AT52" s="33" t="s">
        <v>19</v>
      </c>
      <c r="AU52" s="78"/>
      <c r="AV52" s="33" t="s">
        <v>19</v>
      </c>
      <c r="AW52" s="78"/>
      <c r="AX52" s="33" t="s">
        <v>19</v>
      </c>
      <c r="AY52" s="78"/>
    </row>
    <row r="53" spans="2:52" ht="14">
      <c r="F53" s="81" t="s">
        <v>209</v>
      </c>
      <c r="G53" s="33" t="s">
        <v>70</v>
      </c>
      <c r="H53" s="30"/>
      <c r="I53" s="33" t="s">
        <v>70</v>
      </c>
      <c r="J53" s="30" t="s">
        <v>13</v>
      </c>
      <c r="K53" s="33" t="s">
        <v>70</v>
      </c>
      <c r="L53" s="30" t="s">
        <v>13</v>
      </c>
      <c r="M53" s="33" t="s">
        <v>70</v>
      </c>
      <c r="N53" s="30" t="s">
        <v>13</v>
      </c>
      <c r="O53" s="33" t="s">
        <v>70</v>
      </c>
      <c r="P53" s="30" t="s">
        <v>13</v>
      </c>
      <c r="Q53" s="33" t="s">
        <v>70</v>
      </c>
      <c r="R53" s="30" t="s">
        <v>13</v>
      </c>
      <c r="S53" s="41" t="s">
        <v>70</v>
      </c>
      <c r="T53" s="30" t="s">
        <v>13</v>
      </c>
      <c r="U53" s="32">
        <v>23779</v>
      </c>
      <c r="V53" s="30" t="s">
        <v>13</v>
      </c>
      <c r="W53" s="32">
        <v>23460.6986756191</v>
      </c>
      <c r="X53" s="30" t="s">
        <v>13</v>
      </c>
      <c r="Y53" s="32">
        <v>25999</v>
      </c>
      <c r="Z53" s="30" t="s">
        <v>13</v>
      </c>
      <c r="AA53" s="32">
        <v>38009</v>
      </c>
      <c r="AB53" s="30" t="s">
        <v>13</v>
      </c>
      <c r="AC53" s="32">
        <v>57622</v>
      </c>
      <c r="AD53" s="30" t="s">
        <v>13</v>
      </c>
      <c r="AE53" s="32">
        <v>62626</v>
      </c>
      <c r="AF53" s="30" t="s">
        <v>13</v>
      </c>
      <c r="AG53" s="32">
        <v>81218</v>
      </c>
      <c r="AH53" s="30" t="s">
        <v>13</v>
      </c>
      <c r="AI53" s="32">
        <v>61431.634149325801</v>
      </c>
      <c r="AJ53" s="30"/>
      <c r="AK53" s="32">
        <v>34187</v>
      </c>
      <c r="AL53" s="30"/>
      <c r="AM53" s="33" t="s">
        <v>19</v>
      </c>
      <c r="AN53" s="68"/>
      <c r="AO53" s="33" t="s">
        <v>19</v>
      </c>
      <c r="AP53" s="68"/>
      <c r="AQ53" s="33" t="s">
        <v>19</v>
      </c>
      <c r="AT53" s="33" t="s">
        <v>19</v>
      </c>
      <c r="AV53" s="33" t="s">
        <v>19</v>
      </c>
      <c r="AX53" s="33" t="s">
        <v>19</v>
      </c>
      <c r="AZ53" s="68"/>
    </row>
    <row r="54" spans="2:52" ht="14">
      <c r="F54" s="81" t="s">
        <v>210</v>
      </c>
      <c r="G54" s="33" t="s">
        <v>70</v>
      </c>
      <c r="H54" s="30"/>
      <c r="I54" s="33" t="s">
        <v>70</v>
      </c>
      <c r="J54" s="30" t="s">
        <v>13</v>
      </c>
      <c r="K54" s="33" t="s">
        <v>70</v>
      </c>
      <c r="L54" s="30" t="s">
        <v>13</v>
      </c>
      <c r="M54" s="33" t="s">
        <v>70</v>
      </c>
      <c r="N54" s="30" t="s">
        <v>13</v>
      </c>
      <c r="O54" s="33" t="s">
        <v>70</v>
      </c>
      <c r="P54" s="30" t="s">
        <v>13</v>
      </c>
      <c r="Q54" s="33" t="s">
        <v>70</v>
      </c>
      <c r="R54" s="30" t="s">
        <v>13</v>
      </c>
      <c r="S54" s="41" t="s">
        <v>70</v>
      </c>
      <c r="T54" s="30" t="s">
        <v>13</v>
      </c>
      <c r="U54" s="32">
        <v>145941</v>
      </c>
      <c r="V54" s="30" t="s">
        <v>13</v>
      </c>
      <c r="W54" s="32">
        <v>117450.91371295501</v>
      </c>
      <c r="X54" s="30" t="s">
        <v>13</v>
      </c>
      <c r="Y54" s="32">
        <v>181684</v>
      </c>
      <c r="Z54" s="30" t="s">
        <v>13</v>
      </c>
      <c r="AA54" s="32">
        <v>128359</v>
      </c>
      <c r="AB54" s="30" t="s">
        <v>13</v>
      </c>
      <c r="AC54" s="32">
        <v>137278</v>
      </c>
      <c r="AD54" s="30" t="s">
        <v>13</v>
      </c>
      <c r="AE54" s="32">
        <v>99924</v>
      </c>
      <c r="AF54" s="30" t="s">
        <v>13</v>
      </c>
      <c r="AG54" s="32">
        <v>71160</v>
      </c>
      <c r="AH54" s="30" t="s">
        <v>13</v>
      </c>
      <c r="AI54" s="32">
        <v>102904.543076642</v>
      </c>
      <c r="AJ54" s="30"/>
      <c r="AK54" s="32">
        <v>88898</v>
      </c>
      <c r="AL54" s="30"/>
      <c r="AM54" s="33" t="s">
        <v>19</v>
      </c>
      <c r="AN54" s="68"/>
      <c r="AO54" s="33" t="s">
        <v>19</v>
      </c>
      <c r="AP54" s="68"/>
      <c r="AQ54" s="33" t="s">
        <v>19</v>
      </c>
      <c r="AT54" s="33" t="s">
        <v>19</v>
      </c>
      <c r="AV54" s="33" t="s">
        <v>19</v>
      </c>
      <c r="AX54" s="33" t="s">
        <v>19</v>
      </c>
      <c r="AZ54" s="68"/>
    </row>
    <row r="55" spans="2:52" ht="14">
      <c r="F55" s="81" t="s">
        <v>211</v>
      </c>
      <c r="G55" s="33" t="s">
        <v>70</v>
      </c>
      <c r="H55" s="30"/>
      <c r="I55" s="33" t="s">
        <v>70</v>
      </c>
      <c r="J55" s="30" t="s">
        <v>13</v>
      </c>
      <c r="K55" s="33" t="s">
        <v>70</v>
      </c>
      <c r="L55" s="30" t="s">
        <v>13</v>
      </c>
      <c r="M55" s="33" t="s">
        <v>70</v>
      </c>
      <c r="N55" s="30" t="s">
        <v>13</v>
      </c>
      <c r="O55" s="33" t="s">
        <v>70</v>
      </c>
      <c r="P55" s="30" t="s">
        <v>13</v>
      </c>
      <c r="Q55" s="33" t="s">
        <v>70</v>
      </c>
      <c r="R55" s="30" t="s">
        <v>13</v>
      </c>
      <c r="S55" s="41" t="s">
        <v>70</v>
      </c>
      <c r="T55" s="30" t="s">
        <v>13</v>
      </c>
      <c r="U55" s="32">
        <v>59270</v>
      </c>
      <c r="V55" s="30" t="s">
        <v>13</v>
      </c>
      <c r="W55" s="32">
        <v>46798.223598912598</v>
      </c>
      <c r="X55" s="30" t="s">
        <v>13</v>
      </c>
      <c r="Y55" s="32">
        <v>55303</v>
      </c>
      <c r="Z55" s="30" t="s">
        <v>13</v>
      </c>
      <c r="AA55" s="32">
        <v>50350</v>
      </c>
      <c r="AB55" s="30" t="s">
        <v>13</v>
      </c>
      <c r="AC55" s="32">
        <v>65968</v>
      </c>
      <c r="AD55" s="30" t="s">
        <v>13</v>
      </c>
      <c r="AE55" s="32">
        <v>34569</v>
      </c>
      <c r="AF55" s="30" t="s">
        <v>13</v>
      </c>
      <c r="AG55" s="32">
        <v>21853</v>
      </c>
      <c r="AH55" s="30" t="s">
        <v>13</v>
      </c>
      <c r="AI55" s="32">
        <v>23750.4826088638</v>
      </c>
      <c r="AJ55" s="30"/>
      <c r="AK55" s="32">
        <v>20519</v>
      </c>
      <c r="AL55" s="30"/>
      <c r="AM55" s="33" t="s">
        <v>19</v>
      </c>
      <c r="AN55" s="68"/>
      <c r="AO55" s="33" t="s">
        <v>19</v>
      </c>
      <c r="AP55" s="68"/>
      <c r="AQ55" s="33" t="s">
        <v>19</v>
      </c>
      <c r="AT55" s="33" t="s">
        <v>19</v>
      </c>
      <c r="AV55" s="33" t="s">
        <v>19</v>
      </c>
      <c r="AX55" s="33" t="s">
        <v>19</v>
      </c>
      <c r="AZ55" s="68"/>
    </row>
    <row r="56" spans="2:52" ht="14">
      <c r="F56" s="81" t="s">
        <v>212</v>
      </c>
      <c r="G56" s="33" t="s">
        <v>70</v>
      </c>
      <c r="H56" s="30"/>
      <c r="I56" s="33" t="s">
        <v>70</v>
      </c>
      <c r="J56" s="30" t="s">
        <v>13</v>
      </c>
      <c r="K56" s="33" t="s">
        <v>70</v>
      </c>
      <c r="L56" s="30" t="s">
        <v>13</v>
      </c>
      <c r="M56" s="33" t="s">
        <v>70</v>
      </c>
      <c r="N56" s="30" t="s">
        <v>13</v>
      </c>
      <c r="O56" s="33" t="s">
        <v>70</v>
      </c>
      <c r="P56" s="30" t="s">
        <v>13</v>
      </c>
      <c r="Q56" s="33" t="s">
        <v>70</v>
      </c>
      <c r="R56" s="30" t="s">
        <v>13</v>
      </c>
      <c r="S56" s="41" t="s">
        <v>70</v>
      </c>
      <c r="T56" s="30" t="s">
        <v>13</v>
      </c>
      <c r="U56" s="32">
        <v>3493</v>
      </c>
      <c r="V56" s="30" t="s">
        <v>13</v>
      </c>
      <c r="W56" s="32">
        <v>3195.3791924072798</v>
      </c>
      <c r="X56" s="30" t="s">
        <v>13</v>
      </c>
      <c r="Y56" s="32">
        <v>6228</v>
      </c>
      <c r="Z56" s="30" t="s">
        <v>13</v>
      </c>
      <c r="AA56" s="32">
        <v>5843</v>
      </c>
      <c r="AB56" s="30" t="s">
        <v>13</v>
      </c>
      <c r="AC56" s="32">
        <v>9267</v>
      </c>
      <c r="AD56" s="30" t="s">
        <v>13</v>
      </c>
      <c r="AE56" s="32">
        <v>4024</v>
      </c>
      <c r="AF56" s="30" t="s">
        <v>13</v>
      </c>
      <c r="AG56" s="32">
        <v>4621</v>
      </c>
      <c r="AH56" s="30" t="s">
        <v>13</v>
      </c>
      <c r="AI56" s="32">
        <v>7094.5050233962802</v>
      </c>
      <c r="AJ56" s="30"/>
      <c r="AK56" s="32">
        <v>12189</v>
      </c>
      <c r="AL56" s="30"/>
      <c r="AM56" s="33" t="s">
        <v>19</v>
      </c>
      <c r="AN56" s="68"/>
      <c r="AO56" s="33" t="s">
        <v>19</v>
      </c>
      <c r="AP56" s="68"/>
      <c r="AQ56" s="33" t="s">
        <v>19</v>
      </c>
      <c r="AT56" s="33" t="s">
        <v>19</v>
      </c>
      <c r="AV56" s="33" t="s">
        <v>19</v>
      </c>
      <c r="AX56" s="33" t="s">
        <v>19</v>
      </c>
      <c r="AZ56" s="68"/>
    </row>
    <row r="57" spans="2:52" ht="14">
      <c r="F57" s="81" t="s">
        <v>62</v>
      </c>
      <c r="G57" s="33" t="s">
        <v>70</v>
      </c>
      <c r="H57" s="30"/>
      <c r="I57" s="33" t="s">
        <v>70</v>
      </c>
      <c r="J57" s="30" t="s">
        <v>13</v>
      </c>
      <c r="K57" s="33" t="s">
        <v>70</v>
      </c>
      <c r="L57" s="30" t="s">
        <v>13</v>
      </c>
      <c r="M57" s="33" t="s">
        <v>70</v>
      </c>
      <c r="N57" s="30" t="s">
        <v>13</v>
      </c>
      <c r="O57" s="33" t="s">
        <v>70</v>
      </c>
      <c r="P57" s="30" t="s">
        <v>13</v>
      </c>
      <c r="Q57" s="33" t="s">
        <v>70</v>
      </c>
      <c r="R57" s="30" t="s">
        <v>13</v>
      </c>
      <c r="S57" s="41" t="s">
        <v>70</v>
      </c>
      <c r="T57" s="30" t="s">
        <v>13</v>
      </c>
      <c r="U57" s="32">
        <v>3148</v>
      </c>
      <c r="V57" s="30" t="s">
        <v>13</v>
      </c>
      <c r="W57" s="32">
        <v>957.47780374019305</v>
      </c>
      <c r="X57" s="30" t="s">
        <v>13</v>
      </c>
      <c r="Y57" s="32">
        <v>2069</v>
      </c>
      <c r="Z57" s="30" t="s">
        <v>13</v>
      </c>
      <c r="AA57" s="32">
        <v>1675</v>
      </c>
      <c r="AB57" s="30" t="s">
        <v>13</v>
      </c>
      <c r="AC57" s="32">
        <v>1993</v>
      </c>
      <c r="AD57" s="30" t="s">
        <v>13</v>
      </c>
      <c r="AE57" s="32">
        <v>693</v>
      </c>
      <c r="AF57" s="30" t="s">
        <v>31</v>
      </c>
      <c r="AG57" s="32">
        <v>472</v>
      </c>
      <c r="AH57" s="30" t="s">
        <v>13</v>
      </c>
      <c r="AI57" s="32">
        <v>2896.5778854845598</v>
      </c>
      <c r="AJ57" s="30"/>
      <c r="AK57" s="32">
        <v>3449</v>
      </c>
      <c r="AL57" s="30"/>
      <c r="AM57" s="33" t="s">
        <v>19</v>
      </c>
      <c r="AN57" s="68"/>
      <c r="AO57" s="33" t="s">
        <v>19</v>
      </c>
      <c r="AP57" s="68"/>
      <c r="AQ57" s="33" t="s">
        <v>19</v>
      </c>
      <c r="AT57" s="33" t="s">
        <v>19</v>
      </c>
      <c r="AV57" s="33" t="s">
        <v>19</v>
      </c>
      <c r="AX57" s="33" t="s">
        <v>19</v>
      </c>
      <c r="AZ57" s="68"/>
    </row>
    <row r="58" spans="2:52">
      <c r="F58" s="81"/>
      <c r="G58" s="33"/>
      <c r="H58" s="30"/>
      <c r="I58" s="33"/>
      <c r="J58" s="30"/>
      <c r="K58" s="33"/>
      <c r="L58" s="30"/>
      <c r="M58" s="33"/>
      <c r="N58" s="30"/>
      <c r="O58" s="33"/>
      <c r="P58" s="30"/>
      <c r="Q58" s="33"/>
      <c r="R58" s="30"/>
      <c r="S58" s="32"/>
      <c r="T58" s="30"/>
      <c r="U58" s="32"/>
      <c r="V58" s="30"/>
      <c r="W58" s="32"/>
      <c r="X58" s="30"/>
      <c r="Y58" s="32"/>
      <c r="Z58" s="30"/>
      <c r="AA58" s="32"/>
      <c r="AB58" s="30"/>
      <c r="AC58" s="32"/>
      <c r="AD58" s="30"/>
      <c r="AE58" s="32"/>
      <c r="AF58" s="30"/>
      <c r="AG58" s="32"/>
      <c r="AH58" s="30"/>
      <c r="AI58" s="32"/>
      <c r="AJ58" s="30"/>
      <c r="AK58" s="32"/>
      <c r="AL58" s="30"/>
      <c r="AM58" s="32"/>
      <c r="AN58" s="68"/>
      <c r="AO58" s="32"/>
      <c r="AP58" s="68"/>
      <c r="AQ58" s="32"/>
      <c r="AT58" s="32"/>
      <c r="AV58" s="32"/>
      <c r="AX58" s="32"/>
      <c r="AZ58" s="68"/>
    </row>
    <row r="59" spans="2:52">
      <c r="G59" s="32"/>
      <c r="H59" s="30"/>
      <c r="I59" s="32"/>
      <c r="J59" s="30" t="s">
        <v>13</v>
      </c>
      <c r="K59" s="32"/>
      <c r="L59" s="30" t="s">
        <v>13</v>
      </c>
      <c r="M59" s="32"/>
      <c r="N59" s="30" t="s">
        <v>13</v>
      </c>
      <c r="O59" s="32"/>
      <c r="P59" s="30" t="s">
        <v>13</v>
      </c>
      <c r="Q59" s="32"/>
      <c r="R59" s="30" t="s">
        <v>13</v>
      </c>
      <c r="S59" s="32"/>
      <c r="T59" s="30" t="s">
        <v>13</v>
      </c>
      <c r="U59" s="32"/>
      <c r="V59" s="30" t="s">
        <v>13</v>
      </c>
      <c r="W59" s="32"/>
      <c r="X59" s="30" t="s">
        <v>13</v>
      </c>
      <c r="Y59" s="32"/>
      <c r="Z59" s="30" t="s">
        <v>13</v>
      </c>
      <c r="AA59" s="32"/>
      <c r="AB59" s="30" t="s">
        <v>13</v>
      </c>
      <c r="AC59" s="32"/>
      <c r="AD59" s="30" t="s">
        <v>13</v>
      </c>
      <c r="AE59" s="32"/>
      <c r="AF59" s="30" t="s">
        <v>13</v>
      </c>
      <c r="AG59" s="32"/>
      <c r="AH59" s="30" t="s">
        <v>13</v>
      </c>
      <c r="AI59" s="32"/>
      <c r="AJ59" s="30"/>
      <c r="AK59" s="32"/>
      <c r="AL59" s="30"/>
      <c r="AM59" s="32"/>
      <c r="AN59" s="68"/>
      <c r="AO59" s="32"/>
      <c r="AP59" s="68"/>
      <c r="AQ59" s="32"/>
      <c r="AT59" s="32"/>
      <c r="AV59" s="32"/>
      <c r="AX59" s="32"/>
      <c r="AZ59" s="68"/>
    </row>
    <row r="60" spans="2:52" s="54" customFormat="1" ht="12.75" customHeight="1">
      <c r="B60" s="94" t="s">
        <v>213</v>
      </c>
      <c r="C60" s="94"/>
      <c r="D60" s="94"/>
      <c r="E60" s="94"/>
      <c r="F60" s="94"/>
      <c r="G60" s="29">
        <v>636877.227299997</v>
      </c>
      <c r="H60" s="30"/>
      <c r="I60" s="29">
        <v>639298.79390000005</v>
      </c>
      <c r="J60" s="30" t="s">
        <v>13</v>
      </c>
      <c r="K60" s="29">
        <v>807746.13450000202</v>
      </c>
      <c r="L60" s="30" t="s">
        <v>13</v>
      </c>
      <c r="M60" s="29">
        <v>615637.342799993</v>
      </c>
      <c r="N60" s="30" t="s">
        <v>13</v>
      </c>
      <c r="O60" s="29">
        <v>569730.22939999297</v>
      </c>
      <c r="P60" s="30" t="s">
        <v>13</v>
      </c>
      <c r="Q60" s="29">
        <v>465892.43539999501</v>
      </c>
      <c r="R60" s="30" t="s">
        <v>13</v>
      </c>
      <c r="S60" s="29">
        <v>429442.12810000399</v>
      </c>
      <c r="T60" s="30" t="s">
        <v>13</v>
      </c>
      <c r="U60" s="29">
        <v>512974.91250000201</v>
      </c>
      <c r="V60" s="30" t="s">
        <v>13</v>
      </c>
      <c r="W60" s="29">
        <v>462444.37769767601</v>
      </c>
      <c r="X60" s="30" t="s">
        <v>13</v>
      </c>
      <c r="Y60" s="29">
        <v>572514.05456040404</v>
      </c>
      <c r="Z60" s="30" t="s">
        <v>13</v>
      </c>
      <c r="AA60" s="29">
        <v>565656.93315447704</v>
      </c>
      <c r="AB60" s="30" t="s">
        <v>13</v>
      </c>
      <c r="AC60" s="29">
        <v>548868.18519147101</v>
      </c>
      <c r="AD60" s="30" t="s">
        <v>13</v>
      </c>
      <c r="AE60" s="29">
        <v>418017.72721301002</v>
      </c>
      <c r="AF60" s="30" t="s">
        <v>13</v>
      </c>
      <c r="AG60" s="29">
        <v>356976.16756342398</v>
      </c>
      <c r="AH60" s="30" t="s">
        <v>13</v>
      </c>
      <c r="AI60" s="29">
        <v>352188.46822439699</v>
      </c>
      <c r="AJ60" s="30"/>
      <c r="AK60" s="29">
        <v>298472.17337703699</v>
      </c>
      <c r="AL60" s="30"/>
      <c r="AM60" s="29">
        <v>214423</v>
      </c>
      <c r="AN60" s="30"/>
      <c r="AO60" s="29">
        <v>175278</v>
      </c>
      <c r="AP60" s="30"/>
      <c r="AQ60" s="29">
        <v>197347</v>
      </c>
      <c r="AT60" s="29">
        <v>154630</v>
      </c>
      <c r="AV60" s="29">
        <v>192222</v>
      </c>
      <c r="AX60" s="29">
        <v>195255</v>
      </c>
      <c r="AZ60" s="30"/>
    </row>
    <row r="61" spans="2:52">
      <c r="D61" s="88" t="s">
        <v>198</v>
      </c>
      <c r="E61" s="88"/>
      <c r="F61" s="88"/>
      <c r="G61" s="32">
        <v>3515.8126000000002</v>
      </c>
      <c r="H61" s="30" t="s">
        <v>31</v>
      </c>
      <c r="I61" s="32">
        <v>6775.6315000000004</v>
      </c>
      <c r="J61" s="30" t="s">
        <v>13</v>
      </c>
      <c r="K61" s="32">
        <v>5308.2664000000004</v>
      </c>
      <c r="L61" s="30" t="s">
        <v>13</v>
      </c>
      <c r="M61" s="32">
        <v>2742.7988</v>
      </c>
      <c r="N61" s="30" t="s">
        <v>31</v>
      </c>
      <c r="O61" s="32">
        <v>1784.2302</v>
      </c>
      <c r="P61" s="30" t="s">
        <v>31</v>
      </c>
      <c r="Q61" s="32">
        <v>3127.5754000000002</v>
      </c>
      <c r="R61" s="30" t="s">
        <v>31</v>
      </c>
      <c r="S61" s="32">
        <v>1488.4256</v>
      </c>
      <c r="T61" s="30" t="s">
        <v>31</v>
      </c>
      <c r="U61" s="32">
        <v>2858.4277000000002</v>
      </c>
      <c r="V61" s="30" t="s">
        <v>13</v>
      </c>
      <c r="W61" s="32">
        <v>1849.39458540596</v>
      </c>
      <c r="X61" s="30" t="s">
        <v>31</v>
      </c>
      <c r="Y61" s="32">
        <v>3236.6690411873401</v>
      </c>
      <c r="Z61" s="30" t="s">
        <v>13</v>
      </c>
      <c r="AA61" s="32">
        <v>2788.7708604712202</v>
      </c>
      <c r="AB61" s="30" t="s">
        <v>13</v>
      </c>
      <c r="AC61" s="32">
        <v>7094.3836906361103</v>
      </c>
      <c r="AD61" s="30" t="s">
        <v>13</v>
      </c>
      <c r="AE61" s="32">
        <v>6150.3310278153003</v>
      </c>
      <c r="AF61" s="30" t="s">
        <v>13</v>
      </c>
      <c r="AG61" s="32">
        <v>7831.1942899778196</v>
      </c>
      <c r="AH61" s="30" t="s">
        <v>13</v>
      </c>
      <c r="AI61" s="32">
        <v>5463.0216483414997</v>
      </c>
      <c r="AJ61" s="30"/>
      <c r="AK61" s="32">
        <v>4606.5201820543698</v>
      </c>
      <c r="AL61" s="30"/>
      <c r="AM61" s="32">
        <v>2646</v>
      </c>
      <c r="AN61" s="30"/>
      <c r="AO61" s="32">
        <v>1654</v>
      </c>
      <c r="AP61" s="30"/>
      <c r="AQ61" s="32">
        <v>3892</v>
      </c>
      <c r="AT61" s="32">
        <v>4774</v>
      </c>
      <c r="AV61" s="32">
        <v>3229</v>
      </c>
      <c r="AX61" s="32">
        <v>2240</v>
      </c>
      <c r="AZ61" s="30"/>
    </row>
    <row r="62" spans="2:52">
      <c r="D62" s="88" t="s">
        <v>199</v>
      </c>
      <c r="E62" s="88"/>
      <c r="F62" s="88"/>
      <c r="G62" s="32">
        <v>625978.17669999704</v>
      </c>
      <c r="H62" s="30"/>
      <c r="I62" s="32">
        <v>614477.42950000102</v>
      </c>
      <c r="J62" s="30" t="s">
        <v>13</v>
      </c>
      <c r="K62" s="32">
        <v>781403.32560000103</v>
      </c>
      <c r="L62" s="30" t="s">
        <v>13</v>
      </c>
      <c r="M62" s="32">
        <v>602490.66109999199</v>
      </c>
      <c r="N62" s="30" t="s">
        <v>13</v>
      </c>
      <c r="O62" s="32">
        <v>553841.40909999295</v>
      </c>
      <c r="P62" s="30" t="s">
        <v>13</v>
      </c>
      <c r="Q62" s="32">
        <v>450796.74289999501</v>
      </c>
      <c r="R62" s="30" t="s">
        <v>13</v>
      </c>
      <c r="S62" s="32">
        <v>421585.844300005</v>
      </c>
      <c r="T62" s="30" t="s">
        <v>13</v>
      </c>
      <c r="U62" s="32">
        <v>503210.23850000201</v>
      </c>
      <c r="V62" s="30" t="s">
        <v>13</v>
      </c>
      <c r="W62" s="32">
        <v>457444.90423377597</v>
      </c>
      <c r="X62" s="30" t="s">
        <v>13</v>
      </c>
      <c r="Y62" s="32">
        <v>564235.40195037494</v>
      </c>
      <c r="Z62" s="30" t="s">
        <v>13</v>
      </c>
      <c r="AA62" s="32">
        <v>556910.09718566295</v>
      </c>
      <c r="AB62" s="30" t="s">
        <v>13</v>
      </c>
      <c r="AC62" s="32">
        <v>538664.93837425602</v>
      </c>
      <c r="AD62" s="30" t="s">
        <v>13</v>
      </c>
      <c r="AE62" s="32">
        <v>410405.02287322702</v>
      </c>
      <c r="AF62" s="30" t="s">
        <v>13</v>
      </c>
      <c r="AG62" s="32">
        <v>344111.73370452801</v>
      </c>
      <c r="AH62" s="30" t="s">
        <v>13</v>
      </c>
      <c r="AI62" s="32">
        <v>333556.658778999</v>
      </c>
      <c r="AJ62" s="30"/>
      <c r="AK62" s="32">
        <v>274689.45385557698</v>
      </c>
      <c r="AL62" s="30"/>
      <c r="AM62" s="32">
        <v>204738</v>
      </c>
      <c r="AN62" s="30"/>
      <c r="AO62" s="32">
        <v>173126</v>
      </c>
      <c r="AP62" s="30"/>
      <c r="AQ62" s="32">
        <v>181262</v>
      </c>
      <c r="AT62" s="32">
        <v>142752</v>
      </c>
      <c r="AV62" s="32">
        <v>175602</v>
      </c>
      <c r="AX62" s="32">
        <v>185273</v>
      </c>
      <c r="AZ62" s="30"/>
    </row>
    <row r="63" spans="2:52">
      <c r="D63" s="88" t="s">
        <v>62</v>
      </c>
      <c r="E63" s="88"/>
      <c r="F63" s="88"/>
      <c r="G63" s="32">
        <v>7383.2380000000003</v>
      </c>
      <c r="H63" s="30"/>
      <c r="I63" s="32">
        <v>18045.732899999999</v>
      </c>
      <c r="J63" s="30" t="s">
        <v>13</v>
      </c>
      <c r="K63" s="32">
        <v>21034.5425</v>
      </c>
      <c r="L63" s="30" t="s">
        <v>13</v>
      </c>
      <c r="M63" s="32">
        <v>10403.882900000001</v>
      </c>
      <c r="N63" s="30" t="s">
        <v>13</v>
      </c>
      <c r="O63" s="32">
        <v>14104.590099999999</v>
      </c>
      <c r="P63" s="30" t="s">
        <v>13</v>
      </c>
      <c r="Q63" s="32">
        <v>11968.117099999999</v>
      </c>
      <c r="R63" s="30" t="s">
        <v>13</v>
      </c>
      <c r="S63" s="32">
        <v>6367.8581999999997</v>
      </c>
      <c r="T63" s="30" t="s">
        <v>13</v>
      </c>
      <c r="U63" s="32">
        <v>6906.2462999999998</v>
      </c>
      <c r="V63" s="30" t="s">
        <v>13</v>
      </c>
      <c r="W63" s="32">
        <v>3150.07887849397</v>
      </c>
      <c r="X63" s="30" t="s">
        <v>13</v>
      </c>
      <c r="Y63" s="32">
        <v>5041.9835688414396</v>
      </c>
      <c r="Z63" s="30" t="s">
        <v>13</v>
      </c>
      <c r="AA63" s="32">
        <v>5958.0651083446501</v>
      </c>
      <c r="AB63" s="30" t="s">
        <v>13</v>
      </c>
      <c r="AC63" s="32">
        <v>3108.8631265771201</v>
      </c>
      <c r="AD63" s="30" t="s">
        <v>13</v>
      </c>
      <c r="AE63" s="32">
        <v>1462.37331196832</v>
      </c>
      <c r="AF63" s="30" t="s">
        <v>31</v>
      </c>
      <c r="AG63" s="32">
        <v>5033.2395689175701</v>
      </c>
      <c r="AH63" s="30" t="s">
        <v>13</v>
      </c>
      <c r="AI63" s="32">
        <v>13168.787797057001</v>
      </c>
      <c r="AJ63" s="30"/>
      <c r="AK63" s="32">
        <v>19176.1993394073</v>
      </c>
      <c r="AL63" s="30"/>
      <c r="AM63" s="32">
        <v>7039</v>
      </c>
      <c r="AN63" s="30"/>
      <c r="AO63" s="32">
        <v>498</v>
      </c>
      <c r="AP63" s="30" t="s">
        <v>31</v>
      </c>
      <c r="AQ63" s="32">
        <v>12193</v>
      </c>
      <c r="AT63" s="32">
        <v>7106</v>
      </c>
      <c r="AV63" s="32">
        <v>13391</v>
      </c>
      <c r="AX63" s="32">
        <v>7742</v>
      </c>
      <c r="AZ63" s="30"/>
    </row>
    <row r="64" spans="2:52">
      <c r="G64" s="32"/>
      <c r="H64" s="30"/>
      <c r="I64" s="32"/>
      <c r="J64" s="30" t="s">
        <v>13</v>
      </c>
      <c r="K64" s="32"/>
      <c r="L64" s="30" t="s">
        <v>13</v>
      </c>
      <c r="M64" s="32"/>
      <c r="N64" s="30" t="s">
        <v>13</v>
      </c>
      <c r="O64" s="32"/>
      <c r="P64" s="30" t="s">
        <v>13</v>
      </c>
      <c r="Q64" s="32"/>
      <c r="R64" s="30" t="s">
        <v>13</v>
      </c>
      <c r="S64" s="32"/>
      <c r="T64" s="30" t="s">
        <v>13</v>
      </c>
      <c r="U64" s="32"/>
      <c r="V64" s="30" t="s">
        <v>13</v>
      </c>
      <c r="W64" s="32"/>
      <c r="X64" s="30" t="s">
        <v>13</v>
      </c>
      <c r="Y64" s="32"/>
      <c r="Z64" s="30" t="s">
        <v>13</v>
      </c>
      <c r="AA64" s="32"/>
      <c r="AB64" s="30" t="s">
        <v>13</v>
      </c>
      <c r="AC64" s="32"/>
      <c r="AD64" s="30" t="s">
        <v>13</v>
      </c>
      <c r="AE64" s="32"/>
      <c r="AF64" s="30" t="s">
        <v>13</v>
      </c>
      <c r="AG64" s="32"/>
      <c r="AH64" s="30" t="s">
        <v>13</v>
      </c>
      <c r="AI64" s="32"/>
      <c r="AJ64" s="30"/>
      <c r="AK64" s="32"/>
      <c r="AL64" s="30"/>
      <c r="AM64" s="32"/>
      <c r="AN64" s="30"/>
      <c r="AO64" s="32"/>
      <c r="AP64" s="30"/>
      <c r="AQ64" s="32"/>
      <c r="AT64" s="32"/>
      <c r="AV64" s="32"/>
      <c r="AX64" s="32"/>
      <c r="AZ64" s="30"/>
    </row>
    <row r="65" spans="2:52" s="54" customFormat="1" ht="12.75" customHeight="1">
      <c r="B65" s="94" t="s">
        <v>214</v>
      </c>
      <c r="C65" s="94"/>
      <c r="D65" s="94"/>
      <c r="E65" s="94"/>
      <c r="F65" s="94"/>
      <c r="G65" s="29">
        <v>636877.22730000096</v>
      </c>
      <c r="H65" s="30"/>
      <c r="I65" s="29">
        <v>639298.79390000005</v>
      </c>
      <c r="J65" s="30" t="s">
        <v>13</v>
      </c>
      <c r="K65" s="29">
        <v>807746.13450000202</v>
      </c>
      <c r="L65" s="30" t="s">
        <v>13</v>
      </c>
      <c r="M65" s="29">
        <v>615637.342799993</v>
      </c>
      <c r="N65" s="30" t="s">
        <v>13</v>
      </c>
      <c r="O65" s="29">
        <v>569730.22939999297</v>
      </c>
      <c r="P65" s="30" t="s">
        <v>13</v>
      </c>
      <c r="Q65" s="29">
        <v>465892.43539999501</v>
      </c>
      <c r="R65" s="30" t="s">
        <v>13</v>
      </c>
      <c r="S65" s="29">
        <v>429442.12810000399</v>
      </c>
      <c r="T65" s="30" t="s">
        <v>13</v>
      </c>
      <c r="U65" s="29">
        <v>512974.91250000201</v>
      </c>
      <c r="V65" s="30" t="s">
        <v>13</v>
      </c>
      <c r="W65" s="29">
        <v>462444.37769767601</v>
      </c>
      <c r="X65" s="30" t="s">
        <v>13</v>
      </c>
      <c r="Y65" s="29">
        <v>572514.05456040404</v>
      </c>
      <c r="Z65" s="30" t="s">
        <v>13</v>
      </c>
      <c r="AA65" s="29">
        <v>565656.93315447704</v>
      </c>
      <c r="AB65" s="30" t="s">
        <v>13</v>
      </c>
      <c r="AC65" s="29">
        <v>548868.18519147101</v>
      </c>
      <c r="AD65" s="30" t="s">
        <v>13</v>
      </c>
      <c r="AE65" s="29">
        <v>418017.72721301002</v>
      </c>
      <c r="AF65" s="30" t="s">
        <v>13</v>
      </c>
      <c r="AG65" s="29">
        <v>356976.16756342398</v>
      </c>
      <c r="AH65" s="30" t="s">
        <v>13</v>
      </c>
      <c r="AI65" s="29">
        <v>352188.46822439699</v>
      </c>
      <c r="AJ65" s="30"/>
      <c r="AK65" s="29">
        <v>298472.17337703699</v>
      </c>
      <c r="AL65" s="30"/>
      <c r="AM65" s="29">
        <v>214423</v>
      </c>
      <c r="AN65" s="30"/>
      <c r="AO65" s="29">
        <v>175279</v>
      </c>
      <c r="AP65" s="30"/>
      <c r="AQ65" s="29">
        <v>197347</v>
      </c>
      <c r="AT65" s="29">
        <v>154630</v>
      </c>
      <c r="AV65" s="29">
        <v>192223</v>
      </c>
      <c r="AX65" s="29">
        <v>195255</v>
      </c>
      <c r="AZ65" s="30"/>
    </row>
    <row r="66" spans="2:52">
      <c r="D66" s="88" t="s">
        <v>215</v>
      </c>
      <c r="E66" s="88"/>
      <c r="F66" s="88"/>
      <c r="G66" s="32">
        <v>328080.53219999903</v>
      </c>
      <c r="H66" s="30"/>
      <c r="I66" s="32">
        <v>255021.826100001</v>
      </c>
      <c r="J66" s="30" t="s">
        <v>13</v>
      </c>
      <c r="K66" s="32">
        <v>311991.88590000197</v>
      </c>
      <c r="L66" s="30" t="s">
        <v>13</v>
      </c>
      <c r="M66" s="32">
        <v>234574.1452</v>
      </c>
      <c r="N66" s="30" t="s">
        <v>13</v>
      </c>
      <c r="O66" s="32">
        <v>183845.704800001</v>
      </c>
      <c r="P66" s="30" t="s">
        <v>13</v>
      </c>
      <c r="Q66" s="32">
        <v>154061.01749999999</v>
      </c>
      <c r="R66" s="30" t="s">
        <v>13</v>
      </c>
      <c r="S66" s="32">
        <v>160212.09460000001</v>
      </c>
      <c r="T66" s="30" t="s">
        <v>13</v>
      </c>
      <c r="U66" s="32">
        <v>167819.97720000101</v>
      </c>
      <c r="V66" s="30" t="s">
        <v>13</v>
      </c>
      <c r="W66" s="32">
        <v>176088.019408447</v>
      </c>
      <c r="X66" s="30" t="s">
        <v>13</v>
      </c>
      <c r="Y66" s="32">
        <v>164278.59209726</v>
      </c>
      <c r="Z66" s="30" t="s">
        <v>13</v>
      </c>
      <c r="AA66" s="32">
        <v>160004.66419726101</v>
      </c>
      <c r="AB66" s="30" t="s">
        <v>13</v>
      </c>
      <c r="AC66" s="32">
        <v>144722.91226846899</v>
      </c>
      <c r="AD66" s="30" t="s">
        <v>13</v>
      </c>
      <c r="AE66" s="32">
        <v>106210.39425483299</v>
      </c>
      <c r="AF66" s="30" t="s">
        <v>13</v>
      </c>
      <c r="AG66" s="32">
        <v>87174.733181659103</v>
      </c>
      <c r="AH66" s="30" t="s">
        <v>13</v>
      </c>
      <c r="AI66" s="32">
        <v>95207.288119692894</v>
      </c>
      <c r="AJ66" s="30"/>
      <c r="AK66" s="32">
        <v>79367.189197251093</v>
      </c>
      <c r="AL66" s="30"/>
      <c r="AM66" s="32">
        <v>36544</v>
      </c>
      <c r="AN66" s="30"/>
      <c r="AO66" s="32">
        <v>41920</v>
      </c>
      <c r="AP66" s="30"/>
      <c r="AQ66" s="32">
        <v>46750</v>
      </c>
      <c r="AT66" s="32">
        <v>32933</v>
      </c>
      <c r="AV66" s="32">
        <v>45703</v>
      </c>
      <c r="AX66" s="32">
        <v>44070</v>
      </c>
      <c r="AZ66" s="30"/>
    </row>
    <row r="67" spans="2:52">
      <c r="D67" s="88" t="s">
        <v>216</v>
      </c>
      <c r="E67" s="88"/>
      <c r="F67" s="88"/>
      <c r="G67" s="32">
        <v>229234.69250000201</v>
      </c>
      <c r="H67" s="30"/>
      <c r="I67" s="32">
        <v>303346.45390000101</v>
      </c>
      <c r="J67" s="30" t="s">
        <v>13</v>
      </c>
      <c r="K67" s="32">
        <v>358713.098800003</v>
      </c>
      <c r="L67" s="30" t="s">
        <v>13</v>
      </c>
      <c r="M67" s="32">
        <v>250068.235599999</v>
      </c>
      <c r="N67" s="30" t="s">
        <v>13</v>
      </c>
      <c r="O67" s="32">
        <v>216826.5123</v>
      </c>
      <c r="P67" s="30" t="s">
        <v>13</v>
      </c>
      <c r="Q67" s="32">
        <v>198581.183400001</v>
      </c>
      <c r="R67" s="30" t="s">
        <v>13</v>
      </c>
      <c r="S67" s="32">
        <v>150017.003900001</v>
      </c>
      <c r="T67" s="30" t="s">
        <v>13</v>
      </c>
      <c r="U67" s="32">
        <v>178095.1115</v>
      </c>
      <c r="V67" s="30" t="s">
        <v>13</v>
      </c>
      <c r="W67" s="32">
        <v>146448.365817877</v>
      </c>
      <c r="X67" s="30" t="s">
        <v>13</v>
      </c>
      <c r="Y67" s="32">
        <v>150400.19304574799</v>
      </c>
      <c r="Z67" s="30" t="s">
        <v>13</v>
      </c>
      <c r="AA67" s="32">
        <v>106270.115078206</v>
      </c>
      <c r="AB67" s="30" t="s">
        <v>13</v>
      </c>
      <c r="AC67" s="32">
        <v>110828.900304215</v>
      </c>
      <c r="AD67" s="30" t="s">
        <v>13</v>
      </c>
      <c r="AE67" s="32">
        <v>116596.56129298601</v>
      </c>
      <c r="AF67" s="30" t="s">
        <v>13</v>
      </c>
      <c r="AG67" s="32">
        <v>138007.029223327</v>
      </c>
      <c r="AH67" s="30" t="s">
        <v>13</v>
      </c>
      <c r="AI67" s="32">
        <v>123112.155960082</v>
      </c>
      <c r="AJ67" s="30"/>
      <c r="AK67" s="32">
        <v>94018.012799174598</v>
      </c>
      <c r="AL67" s="30"/>
      <c r="AM67" s="32">
        <v>90147</v>
      </c>
      <c r="AN67" s="30"/>
      <c r="AO67" s="32">
        <v>65163</v>
      </c>
      <c r="AP67" s="30"/>
      <c r="AQ67" s="32">
        <v>64972</v>
      </c>
      <c r="AT67" s="32">
        <v>65341</v>
      </c>
      <c r="AV67" s="32">
        <v>75877</v>
      </c>
      <c r="AX67" s="32">
        <v>77555</v>
      </c>
      <c r="AZ67" s="30"/>
    </row>
    <row r="68" spans="2:52">
      <c r="D68" s="88" t="s">
        <v>217</v>
      </c>
      <c r="E68" s="88"/>
      <c r="F68" s="88"/>
      <c r="G68" s="32">
        <v>0</v>
      </c>
      <c r="H68" s="30"/>
      <c r="I68" s="32">
        <v>0</v>
      </c>
      <c r="J68" s="30"/>
      <c r="K68" s="32">
        <v>0</v>
      </c>
      <c r="L68" s="30"/>
      <c r="M68" s="32">
        <v>0</v>
      </c>
      <c r="N68" s="30"/>
      <c r="O68" s="32">
        <v>0</v>
      </c>
      <c r="P68" s="30"/>
      <c r="Q68" s="32">
        <v>0</v>
      </c>
      <c r="R68" s="30"/>
      <c r="S68" s="32">
        <v>0</v>
      </c>
      <c r="T68" s="30"/>
      <c r="U68" s="32">
        <v>0</v>
      </c>
      <c r="V68" s="30"/>
      <c r="W68" s="32">
        <v>36842.222472414403</v>
      </c>
      <c r="X68" s="30"/>
      <c r="Y68" s="32">
        <v>212228.42368217601</v>
      </c>
      <c r="Z68" s="30"/>
      <c r="AA68" s="32">
        <v>252190.238756468</v>
      </c>
      <c r="AB68" s="30"/>
      <c r="AC68" s="32">
        <v>228866.52649985801</v>
      </c>
      <c r="AD68" s="30"/>
      <c r="AE68" s="32">
        <v>112704.629283533</v>
      </c>
      <c r="AF68" s="30" t="s">
        <v>13</v>
      </c>
      <c r="AG68" s="32">
        <v>57793.536402780002</v>
      </c>
      <c r="AH68" s="30" t="s">
        <v>13</v>
      </c>
      <c r="AI68" s="32">
        <v>81245.224637164298</v>
      </c>
      <c r="AJ68" s="30"/>
      <c r="AK68" s="32">
        <v>82907.224384907895</v>
      </c>
      <c r="AL68" s="30"/>
      <c r="AM68" s="32">
        <v>50765</v>
      </c>
      <c r="AN68" s="30"/>
      <c r="AO68" s="32">
        <v>46655</v>
      </c>
      <c r="AP68" s="30"/>
      <c r="AQ68" s="32">
        <v>54063</v>
      </c>
      <c r="AT68" s="32">
        <v>23347</v>
      </c>
      <c r="AV68" s="32">
        <v>28034</v>
      </c>
      <c r="AX68" s="32">
        <v>34754</v>
      </c>
      <c r="AZ68" s="30"/>
    </row>
    <row r="69" spans="2:52">
      <c r="D69" s="88" t="s">
        <v>218</v>
      </c>
      <c r="E69" s="88"/>
      <c r="F69" s="88"/>
      <c r="G69" s="32">
        <v>14057.6451</v>
      </c>
      <c r="H69" s="30"/>
      <c r="I69" s="32">
        <v>12498.9213</v>
      </c>
      <c r="J69" s="30" t="s">
        <v>13</v>
      </c>
      <c r="K69" s="32">
        <v>17637.019799999998</v>
      </c>
      <c r="L69" s="30" t="s">
        <v>13</v>
      </c>
      <c r="M69" s="32">
        <v>14615.141600000001</v>
      </c>
      <c r="N69" s="30" t="s">
        <v>13</v>
      </c>
      <c r="O69" s="32">
        <v>7456.8194000000003</v>
      </c>
      <c r="P69" s="30" t="s">
        <v>13</v>
      </c>
      <c r="Q69" s="32">
        <v>13263.84</v>
      </c>
      <c r="R69" s="30" t="s">
        <v>13</v>
      </c>
      <c r="S69" s="32">
        <v>7563.1553000000004</v>
      </c>
      <c r="T69" s="30" t="s">
        <v>13</v>
      </c>
      <c r="U69" s="32">
        <v>5620.5910000000003</v>
      </c>
      <c r="V69" s="30" t="s">
        <v>13</v>
      </c>
      <c r="W69" s="32">
        <v>12225.9545965326</v>
      </c>
      <c r="X69" s="30" t="s">
        <v>13</v>
      </c>
      <c r="Y69" s="32">
        <v>10037.155046719499</v>
      </c>
      <c r="Z69" s="30" t="s">
        <v>13</v>
      </c>
      <c r="AA69" s="32">
        <v>16323.847538141399</v>
      </c>
      <c r="AB69" s="30" t="s">
        <v>13</v>
      </c>
      <c r="AC69" s="32">
        <v>20571.771066908299</v>
      </c>
      <c r="AD69" s="30" t="s">
        <v>13</v>
      </c>
      <c r="AE69" s="32">
        <v>37891.965160151703</v>
      </c>
      <c r="AF69" s="30" t="s">
        <v>13</v>
      </c>
      <c r="AG69" s="32">
        <v>41343.304927763798</v>
      </c>
      <c r="AH69" s="30" t="s">
        <v>13</v>
      </c>
      <c r="AI69" s="32">
        <v>19447.2904206362</v>
      </c>
      <c r="AJ69" s="30"/>
      <c r="AK69" s="32">
        <v>8614.9213381643003</v>
      </c>
      <c r="AL69" s="30"/>
      <c r="AM69" s="32">
        <v>7158</v>
      </c>
      <c r="AN69" s="30"/>
      <c r="AO69" s="32">
        <v>6834</v>
      </c>
      <c r="AP69" s="30"/>
      <c r="AQ69" s="32">
        <v>5738</v>
      </c>
      <c r="AT69" s="32">
        <v>6061</v>
      </c>
      <c r="AV69" s="32">
        <v>4842</v>
      </c>
      <c r="AX69" s="32">
        <v>5139</v>
      </c>
      <c r="AZ69" s="30"/>
    </row>
    <row r="70" spans="2:52">
      <c r="D70" s="88" t="s">
        <v>219</v>
      </c>
      <c r="E70" s="88"/>
      <c r="F70" s="88"/>
      <c r="G70" s="32">
        <v>6056.0807999999997</v>
      </c>
      <c r="H70" s="30"/>
      <c r="I70" s="32">
        <v>11450.134599999999</v>
      </c>
      <c r="J70" s="30" t="s">
        <v>13</v>
      </c>
      <c r="K70" s="32">
        <v>9981.5723000000107</v>
      </c>
      <c r="L70" s="30" t="s">
        <v>13</v>
      </c>
      <c r="M70" s="32">
        <v>8227.3485999999994</v>
      </c>
      <c r="N70" s="30" t="s">
        <v>13</v>
      </c>
      <c r="O70" s="32">
        <v>6338.3317999999999</v>
      </c>
      <c r="P70" s="30" t="s">
        <v>13</v>
      </c>
      <c r="Q70" s="32">
        <v>5545.8729000000003</v>
      </c>
      <c r="R70" s="30" t="s">
        <v>13</v>
      </c>
      <c r="S70" s="32">
        <v>6025.2228999999998</v>
      </c>
      <c r="T70" s="30" t="s">
        <v>13</v>
      </c>
      <c r="U70" s="32">
        <v>9634.0651999999991</v>
      </c>
      <c r="V70" s="30" t="s">
        <v>13</v>
      </c>
      <c r="W70" s="32">
        <v>7259.8131772709003</v>
      </c>
      <c r="X70" s="30" t="s">
        <v>13</v>
      </c>
      <c r="Y70" s="32">
        <v>7616.2592219491698</v>
      </c>
      <c r="Z70" s="30" t="s">
        <v>13</v>
      </c>
      <c r="AA70" s="32">
        <v>11476.539605447</v>
      </c>
      <c r="AB70" s="30" t="s">
        <v>13</v>
      </c>
      <c r="AC70" s="32">
        <v>20869.2224168994</v>
      </c>
      <c r="AD70" s="30" t="s">
        <v>13</v>
      </c>
      <c r="AE70" s="32">
        <v>34827.225671498898</v>
      </c>
      <c r="AF70" s="30" t="s">
        <v>13</v>
      </c>
      <c r="AG70" s="32">
        <v>21676.5230418479</v>
      </c>
      <c r="AH70" s="30" t="s">
        <v>13</v>
      </c>
      <c r="AI70" s="32">
        <v>13000.6261434932</v>
      </c>
      <c r="AJ70" s="30"/>
      <c r="AK70" s="32">
        <v>9383.9721607638094</v>
      </c>
      <c r="AL70" s="30"/>
      <c r="AM70" s="32">
        <v>11524</v>
      </c>
      <c r="AN70" s="30"/>
      <c r="AO70" s="32">
        <v>8964</v>
      </c>
      <c r="AP70" s="30"/>
      <c r="AQ70" s="32">
        <v>10622</v>
      </c>
      <c r="AT70" s="32">
        <v>9710</v>
      </c>
      <c r="AV70" s="32">
        <v>13067</v>
      </c>
      <c r="AX70" s="32">
        <v>15904</v>
      </c>
      <c r="AZ70" s="30"/>
    </row>
    <row r="71" spans="2:52">
      <c r="D71" s="88" t="s">
        <v>207</v>
      </c>
      <c r="E71" s="88"/>
      <c r="F71" s="88"/>
      <c r="G71" s="32">
        <v>50995.999499999998</v>
      </c>
      <c r="H71" s="30"/>
      <c r="I71" s="32">
        <v>42812.822800000104</v>
      </c>
      <c r="J71" s="30" t="s">
        <v>13</v>
      </c>
      <c r="K71" s="32">
        <v>89316.949299999906</v>
      </c>
      <c r="L71" s="30" t="s">
        <v>13</v>
      </c>
      <c r="M71" s="32">
        <v>98191.615900000106</v>
      </c>
      <c r="N71" s="30" t="s">
        <v>13</v>
      </c>
      <c r="O71" s="32">
        <v>140780.85209999999</v>
      </c>
      <c r="P71" s="30" t="s">
        <v>13</v>
      </c>
      <c r="Q71" s="32">
        <v>82118.352600000697</v>
      </c>
      <c r="R71" s="30" t="s">
        <v>13</v>
      </c>
      <c r="S71" s="32">
        <v>99882.844900001102</v>
      </c>
      <c r="T71" s="30" t="s">
        <v>13</v>
      </c>
      <c r="U71" s="32">
        <v>145201.37729999999</v>
      </c>
      <c r="V71" s="30" t="s">
        <v>13</v>
      </c>
      <c r="W71" s="32">
        <v>80677.313397446298</v>
      </c>
      <c r="X71" s="30" t="s">
        <v>13</v>
      </c>
      <c r="Y71" s="32">
        <v>23453.038696097799</v>
      </c>
      <c r="Z71" s="30" t="s">
        <v>13</v>
      </c>
      <c r="AA71" s="32">
        <v>13982.6657936144</v>
      </c>
      <c r="AB71" s="30" t="s">
        <v>13</v>
      </c>
      <c r="AC71" s="32">
        <v>20836.374885267898</v>
      </c>
      <c r="AD71" s="30" t="s">
        <v>13</v>
      </c>
      <c r="AE71" s="32">
        <v>9311.43821838232</v>
      </c>
      <c r="AF71" s="30" t="s">
        <v>13</v>
      </c>
      <c r="AG71" s="32">
        <v>6693.86803792721</v>
      </c>
      <c r="AH71" s="30" t="s">
        <v>13</v>
      </c>
      <c r="AI71" s="32">
        <v>11222.993201465901</v>
      </c>
      <c r="AJ71" s="30"/>
      <c r="AK71" s="32">
        <v>8738.6936350333599</v>
      </c>
      <c r="AL71" s="30"/>
      <c r="AM71" s="32">
        <v>9627</v>
      </c>
      <c r="AN71" s="30"/>
      <c r="AO71" s="32">
        <v>4456</v>
      </c>
      <c r="AP71" s="30"/>
      <c r="AQ71" s="32">
        <v>5778</v>
      </c>
      <c r="AT71" s="32">
        <v>6949</v>
      </c>
      <c r="AV71" s="32">
        <v>5285</v>
      </c>
      <c r="AX71" s="32">
        <v>5538</v>
      </c>
      <c r="AZ71" s="30"/>
    </row>
    <row r="72" spans="2:52">
      <c r="D72" s="88" t="s">
        <v>62</v>
      </c>
      <c r="E72" s="88"/>
      <c r="F72" s="88"/>
      <c r="G72" s="32">
        <v>8452.2772000000004</v>
      </c>
      <c r="H72" s="30"/>
      <c r="I72" s="32">
        <v>14168.635200000001</v>
      </c>
      <c r="J72" s="30" t="s">
        <v>13</v>
      </c>
      <c r="K72" s="32">
        <v>20105.608400000001</v>
      </c>
      <c r="L72" s="30" t="s">
        <v>13</v>
      </c>
      <c r="M72" s="32">
        <v>9960.8559000000005</v>
      </c>
      <c r="N72" s="30" t="s">
        <v>13</v>
      </c>
      <c r="O72" s="32">
        <v>14482.009</v>
      </c>
      <c r="P72" s="30" t="s">
        <v>13</v>
      </c>
      <c r="Q72" s="32">
        <v>12322.169</v>
      </c>
      <c r="R72" s="30" t="s">
        <v>13</v>
      </c>
      <c r="S72" s="32">
        <v>5741.8064999999997</v>
      </c>
      <c r="T72" s="30" t="s">
        <v>13</v>
      </c>
      <c r="U72" s="32">
        <v>6603.7902999999997</v>
      </c>
      <c r="V72" s="30" t="s">
        <v>13</v>
      </c>
      <c r="W72" s="32">
        <v>2902.6888276838799</v>
      </c>
      <c r="X72" s="30" t="s">
        <v>31</v>
      </c>
      <c r="Y72" s="32">
        <v>4500.3927704581401</v>
      </c>
      <c r="Z72" s="30" t="s">
        <v>31</v>
      </c>
      <c r="AA72" s="32">
        <v>5408.86218532154</v>
      </c>
      <c r="AB72" s="30" t="s">
        <v>13</v>
      </c>
      <c r="AC72" s="32">
        <v>2172.4777498395702</v>
      </c>
      <c r="AD72" s="30" t="s">
        <v>13</v>
      </c>
      <c r="AE72" s="32">
        <v>475.51333163485702</v>
      </c>
      <c r="AF72" s="30" t="s">
        <v>31</v>
      </c>
      <c r="AG72" s="32">
        <v>4287.1727481076596</v>
      </c>
      <c r="AH72" s="30" t="s">
        <v>13</v>
      </c>
      <c r="AI72" s="32">
        <v>8952.88974185804</v>
      </c>
      <c r="AJ72" s="30"/>
      <c r="AK72" s="32">
        <v>15442.159861743499</v>
      </c>
      <c r="AL72" s="30"/>
      <c r="AM72" s="32">
        <v>8658</v>
      </c>
      <c r="AN72" s="30"/>
      <c r="AO72" s="32">
        <v>1287</v>
      </c>
      <c r="AP72" s="30"/>
      <c r="AQ72" s="32">
        <v>9422</v>
      </c>
      <c r="AT72" s="32">
        <v>10290</v>
      </c>
      <c r="AV72" s="32">
        <v>19415</v>
      </c>
      <c r="AX72" s="32">
        <v>12295</v>
      </c>
      <c r="AZ72" s="30"/>
    </row>
    <row r="73" spans="2:52">
      <c r="G73" s="32"/>
      <c r="H73" s="30"/>
      <c r="I73" s="32"/>
      <c r="J73" s="30" t="s">
        <v>13</v>
      </c>
      <c r="K73" s="32"/>
      <c r="L73" s="30" t="s">
        <v>13</v>
      </c>
      <c r="M73" s="32"/>
      <c r="N73" s="30" t="s">
        <v>13</v>
      </c>
      <c r="O73" s="32"/>
      <c r="P73" s="30" t="s">
        <v>13</v>
      </c>
      <c r="Q73" s="32"/>
      <c r="R73" s="30" t="s">
        <v>13</v>
      </c>
      <c r="S73" s="32"/>
      <c r="T73" s="30" t="s">
        <v>13</v>
      </c>
      <c r="U73" s="32"/>
      <c r="V73" s="30" t="s">
        <v>13</v>
      </c>
      <c r="W73" s="32"/>
      <c r="X73" s="30" t="s">
        <v>13</v>
      </c>
      <c r="Y73" s="32"/>
      <c r="Z73" s="30" t="s">
        <v>13</v>
      </c>
      <c r="AA73" s="32"/>
      <c r="AB73" s="30" t="s">
        <v>13</v>
      </c>
      <c r="AC73" s="32"/>
      <c r="AD73" s="30" t="s">
        <v>13</v>
      </c>
      <c r="AE73" s="32"/>
      <c r="AF73" s="30" t="s">
        <v>13</v>
      </c>
      <c r="AG73" s="32"/>
      <c r="AH73" s="30" t="s">
        <v>13</v>
      </c>
      <c r="AI73" s="32"/>
      <c r="AJ73" s="30"/>
      <c r="AK73" s="32"/>
      <c r="AL73" s="30"/>
      <c r="AM73" s="32"/>
      <c r="AN73" s="30"/>
      <c r="AO73" s="32"/>
      <c r="AP73" s="30"/>
      <c r="AQ73" s="32"/>
      <c r="AT73" s="32"/>
      <c r="AV73" s="32"/>
      <c r="AX73" s="32"/>
      <c r="AZ73" s="30"/>
    </row>
    <row r="74" spans="2:52" s="54" customFormat="1" ht="12.75" customHeight="1">
      <c r="B74" s="94" t="s">
        <v>220</v>
      </c>
      <c r="C74" s="94"/>
      <c r="D74" s="94"/>
      <c r="E74" s="94"/>
      <c r="F74" s="94"/>
      <c r="G74" s="56" t="s">
        <v>70</v>
      </c>
      <c r="H74" s="30"/>
      <c r="I74" s="56" t="s">
        <v>70</v>
      </c>
      <c r="J74" s="30" t="s">
        <v>13</v>
      </c>
      <c r="K74" s="56" t="s">
        <v>70</v>
      </c>
      <c r="L74" s="30" t="s">
        <v>13</v>
      </c>
      <c r="M74" s="56" t="s">
        <v>70</v>
      </c>
      <c r="N74" s="30" t="s">
        <v>13</v>
      </c>
      <c r="O74" s="56" t="s">
        <v>70</v>
      </c>
      <c r="P74" s="30" t="s">
        <v>13</v>
      </c>
      <c r="Q74" s="56" t="s">
        <v>70</v>
      </c>
      <c r="R74" s="30" t="s">
        <v>13</v>
      </c>
      <c r="S74" s="29">
        <v>164039.73259999999</v>
      </c>
      <c r="T74" s="30" t="s">
        <v>13</v>
      </c>
      <c r="U74" s="29">
        <v>512974.91250000201</v>
      </c>
      <c r="V74" s="30" t="s">
        <v>13</v>
      </c>
      <c r="W74" s="29">
        <v>462444.37769767601</v>
      </c>
      <c r="X74" s="30" t="s">
        <v>13</v>
      </c>
      <c r="Y74" s="29">
        <v>572514.05456040404</v>
      </c>
      <c r="Z74" s="30" t="s">
        <v>13</v>
      </c>
      <c r="AA74" s="29">
        <v>565656.93315447704</v>
      </c>
      <c r="AB74" s="30" t="s">
        <v>13</v>
      </c>
      <c r="AC74" s="29">
        <v>548868.18519147101</v>
      </c>
      <c r="AD74" s="30" t="s">
        <v>13</v>
      </c>
      <c r="AE74" s="29">
        <v>418017.72721301002</v>
      </c>
      <c r="AF74" s="30" t="s">
        <v>13</v>
      </c>
      <c r="AG74" s="29">
        <v>356976.16756342398</v>
      </c>
      <c r="AH74" s="30" t="s">
        <v>13</v>
      </c>
      <c r="AI74" s="29">
        <v>352188.46822439699</v>
      </c>
      <c r="AJ74" s="30"/>
      <c r="AK74" s="29">
        <v>298472.17337703699</v>
      </c>
      <c r="AL74" s="30"/>
      <c r="AM74" s="29">
        <v>214423</v>
      </c>
      <c r="AN74" s="30"/>
      <c r="AO74" s="29">
        <v>175278</v>
      </c>
      <c r="AP74" s="30"/>
      <c r="AQ74" s="29">
        <v>197347</v>
      </c>
      <c r="AT74" s="29">
        <v>154630</v>
      </c>
      <c r="AV74" s="29">
        <v>192223</v>
      </c>
      <c r="AX74" s="29">
        <v>195255</v>
      </c>
      <c r="AZ74" s="30"/>
    </row>
    <row r="75" spans="2:52">
      <c r="D75" s="88" t="s">
        <v>221</v>
      </c>
      <c r="E75" s="88"/>
      <c r="F75" s="88"/>
      <c r="G75" s="33" t="s">
        <v>70</v>
      </c>
      <c r="H75" s="30"/>
      <c r="I75" s="33" t="s">
        <v>70</v>
      </c>
      <c r="J75" s="30" t="s">
        <v>13</v>
      </c>
      <c r="K75" s="33" t="s">
        <v>70</v>
      </c>
      <c r="L75" s="30" t="s">
        <v>13</v>
      </c>
      <c r="M75" s="33" t="s">
        <v>70</v>
      </c>
      <c r="N75" s="30" t="s">
        <v>13</v>
      </c>
      <c r="O75" s="33" t="s">
        <v>70</v>
      </c>
      <c r="P75" s="30" t="s">
        <v>13</v>
      </c>
      <c r="Q75" s="33" t="s">
        <v>70</v>
      </c>
      <c r="R75" s="30" t="s">
        <v>13</v>
      </c>
      <c r="S75" s="32">
        <v>45294.082900000103</v>
      </c>
      <c r="T75" s="30" t="s">
        <v>13</v>
      </c>
      <c r="U75" s="32">
        <v>185171.998700002</v>
      </c>
      <c r="V75" s="30" t="s">
        <v>13</v>
      </c>
      <c r="W75" s="32">
        <v>163649.282302926</v>
      </c>
      <c r="X75" s="30" t="s">
        <v>13</v>
      </c>
      <c r="Y75" s="32">
        <v>203476.68256191799</v>
      </c>
      <c r="Z75" s="30" t="s">
        <v>13</v>
      </c>
      <c r="AA75" s="32">
        <v>188773.373518259</v>
      </c>
      <c r="AB75" s="30" t="s">
        <v>13</v>
      </c>
      <c r="AC75" s="32">
        <v>146755.92456050901</v>
      </c>
      <c r="AD75" s="30" t="s">
        <v>13</v>
      </c>
      <c r="AE75" s="32">
        <v>103253.64095898101</v>
      </c>
      <c r="AF75" s="30" t="s">
        <v>13</v>
      </c>
      <c r="AG75" s="32">
        <v>59176.134823031003</v>
      </c>
      <c r="AH75" s="30" t="s">
        <v>13</v>
      </c>
      <c r="AI75" s="32">
        <v>40443.544100130501</v>
      </c>
      <c r="AJ75" s="30"/>
      <c r="AK75" s="32">
        <v>35717.069050584803</v>
      </c>
      <c r="AL75" s="30"/>
      <c r="AM75" s="32">
        <v>15218</v>
      </c>
      <c r="AN75" s="30"/>
      <c r="AO75" s="32">
        <v>13614</v>
      </c>
      <c r="AP75" s="30"/>
      <c r="AQ75" s="32">
        <v>14454</v>
      </c>
      <c r="AT75" s="32">
        <v>8095</v>
      </c>
      <c r="AV75" s="32">
        <v>8405</v>
      </c>
      <c r="AX75" s="32">
        <v>9194</v>
      </c>
      <c r="AZ75" s="30"/>
    </row>
    <row r="76" spans="2:52">
      <c r="D76" s="88" t="s">
        <v>222</v>
      </c>
      <c r="E76" s="88"/>
      <c r="F76" s="88"/>
      <c r="G76" s="33" t="s">
        <v>70</v>
      </c>
      <c r="H76" s="30"/>
      <c r="I76" s="33" t="s">
        <v>70</v>
      </c>
      <c r="J76" s="30" t="s">
        <v>13</v>
      </c>
      <c r="K76" s="33" t="s">
        <v>70</v>
      </c>
      <c r="L76" s="30" t="s">
        <v>13</v>
      </c>
      <c r="M76" s="33" t="s">
        <v>70</v>
      </c>
      <c r="N76" s="30" t="s">
        <v>13</v>
      </c>
      <c r="O76" s="33" t="s">
        <v>70</v>
      </c>
      <c r="P76" s="30" t="s">
        <v>13</v>
      </c>
      <c r="Q76" s="33" t="s">
        <v>70</v>
      </c>
      <c r="R76" s="30" t="s">
        <v>13</v>
      </c>
      <c r="S76" s="32">
        <v>21427.8361</v>
      </c>
      <c r="T76" s="30" t="s">
        <v>13</v>
      </c>
      <c r="U76" s="32">
        <v>48741.397700000001</v>
      </c>
      <c r="V76" s="30" t="s">
        <v>13</v>
      </c>
      <c r="W76" s="32">
        <v>41956.249345801902</v>
      </c>
      <c r="X76" s="30" t="s">
        <v>13</v>
      </c>
      <c r="Y76" s="32">
        <v>54576.9805844578</v>
      </c>
      <c r="Z76" s="30" t="s">
        <v>13</v>
      </c>
      <c r="AA76" s="32">
        <v>73692.887676559505</v>
      </c>
      <c r="AB76" s="30" t="s">
        <v>13</v>
      </c>
      <c r="AC76" s="32">
        <v>90235.606737833703</v>
      </c>
      <c r="AD76" s="30" t="s">
        <v>13</v>
      </c>
      <c r="AE76" s="32">
        <v>107232.35942238499</v>
      </c>
      <c r="AF76" s="30" t="s">
        <v>13</v>
      </c>
      <c r="AG76" s="32">
        <v>167374.42642511701</v>
      </c>
      <c r="AH76" s="30" t="s">
        <v>13</v>
      </c>
      <c r="AI76" s="32">
        <v>139068.919099847</v>
      </c>
      <c r="AJ76" s="30"/>
      <c r="AK76" s="32">
        <v>82962.323941254901</v>
      </c>
      <c r="AL76" s="30"/>
      <c r="AM76" s="32">
        <v>85301</v>
      </c>
      <c r="AN76" s="30"/>
      <c r="AO76" s="32">
        <v>71624</v>
      </c>
      <c r="AP76" s="30"/>
      <c r="AQ76" s="32">
        <v>5509</v>
      </c>
      <c r="AT76" s="32">
        <v>5618</v>
      </c>
      <c r="AV76" s="32">
        <v>6022</v>
      </c>
      <c r="AX76" s="32">
        <v>2824</v>
      </c>
      <c r="AZ76" s="30"/>
    </row>
    <row r="77" spans="2:52">
      <c r="D77" s="88" t="s">
        <v>223</v>
      </c>
      <c r="E77" s="88"/>
      <c r="F77" s="88"/>
      <c r="G77" s="33" t="s">
        <v>70</v>
      </c>
      <c r="H77" s="30"/>
      <c r="I77" s="33" t="s">
        <v>70</v>
      </c>
      <c r="J77" s="30" t="s">
        <v>13</v>
      </c>
      <c r="K77" s="33" t="s">
        <v>70</v>
      </c>
      <c r="L77" s="30" t="s">
        <v>13</v>
      </c>
      <c r="M77" s="33" t="s">
        <v>70</v>
      </c>
      <c r="N77" s="30" t="s">
        <v>13</v>
      </c>
      <c r="O77" s="33" t="s">
        <v>70</v>
      </c>
      <c r="P77" s="30" t="s">
        <v>13</v>
      </c>
      <c r="Q77" s="33" t="s">
        <v>70</v>
      </c>
      <c r="R77" s="30" t="s">
        <v>13</v>
      </c>
      <c r="S77" s="32">
        <v>93932.826000000205</v>
      </c>
      <c r="T77" s="30" t="s">
        <v>13</v>
      </c>
      <c r="U77" s="32">
        <v>272874.14080000302</v>
      </c>
      <c r="V77" s="30" t="s">
        <v>13</v>
      </c>
      <c r="W77" s="32">
        <v>253800.40163163701</v>
      </c>
      <c r="X77" s="30" t="s">
        <v>13</v>
      </c>
      <c r="Y77" s="32">
        <v>310207.03268963302</v>
      </c>
      <c r="Z77" s="30" t="s">
        <v>13</v>
      </c>
      <c r="AA77" s="32">
        <v>297687.44917929202</v>
      </c>
      <c r="AB77" s="30" t="s">
        <v>13</v>
      </c>
      <c r="AC77" s="32">
        <v>309657.02932927798</v>
      </c>
      <c r="AD77" s="30" t="s">
        <v>13</v>
      </c>
      <c r="AE77" s="32">
        <v>206612.34989841</v>
      </c>
      <c r="AF77" s="30" t="s">
        <v>13</v>
      </c>
      <c r="AG77" s="32">
        <v>126337.125917948</v>
      </c>
      <c r="AH77" s="30" t="s">
        <v>13</v>
      </c>
      <c r="AI77" s="32">
        <v>163224.69433011301</v>
      </c>
      <c r="AJ77" s="30"/>
      <c r="AK77" s="32">
        <v>164222.91336294101</v>
      </c>
      <c r="AL77" s="30"/>
      <c r="AM77" s="32">
        <v>104491</v>
      </c>
      <c r="AN77" s="30"/>
      <c r="AO77" s="32">
        <v>88367</v>
      </c>
      <c r="AP77" s="30"/>
      <c r="AQ77" s="32">
        <v>167804</v>
      </c>
      <c r="AT77" s="32">
        <v>130205</v>
      </c>
      <c r="AV77" s="32">
        <v>159725</v>
      </c>
      <c r="AX77" s="32">
        <v>170770</v>
      </c>
      <c r="AZ77" s="30"/>
    </row>
    <row r="78" spans="2:52">
      <c r="D78" s="88" t="s">
        <v>62</v>
      </c>
      <c r="E78" s="88"/>
      <c r="F78" s="88"/>
      <c r="G78" s="33" t="s">
        <v>70</v>
      </c>
      <c r="H78" s="30"/>
      <c r="I78" s="33" t="s">
        <v>70</v>
      </c>
      <c r="J78" s="30" t="s">
        <v>13</v>
      </c>
      <c r="K78" s="33" t="s">
        <v>70</v>
      </c>
      <c r="L78" s="30" t="s">
        <v>13</v>
      </c>
      <c r="M78" s="33" t="s">
        <v>70</v>
      </c>
      <c r="N78" s="30" t="s">
        <v>13</v>
      </c>
      <c r="O78" s="33" t="s">
        <v>70</v>
      </c>
      <c r="P78" s="30" t="s">
        <v>13</v>
      </c>
      <c r="Q78" s="33" t="s">
        <v>70</v>
      </c>
      <c r="R78" s="30" t="s">
        <v>13</v>
      </c>
      <c r="S78" s="32">
        <v>3384.9875999999999</v>
      </c>
      <c r="T78" s="30" t="s">
        <v>31</v>
      </c>
      <c r="U78" s="32">
        <v>6187.3752999999997</v>
      </c>
      <c r="V78" s="30" t="s">
        <v>13</v>
      </c>
      <c r="W78" s="32">
        <v>3038.44441730581</v>
      </c>
      <c r="X78" s="30" t="s">
        <v>31</v>
      </c>
      <c r="Y78" s="32">
        <v>4253.3587243969896</v>
      </c>
      <c r="Z78" s="30" t="s">
        <v>31</v>
      </c>
      <c r="AA78" s="32">
        <v>5503.2227803468304</v>
      </c>
      <c r="AB78" s="30" t="s">
        <v>13</v>
      </c>
      <c r="AC78" s="32">
        <v>2219.62456383278</v>
      </c>
      <c r="AD78" s="30" t="s">
        <v>13</v>
      </c>
      <c r="AE78" s="32">
        <v>919.37693323885503</v>
      </c>
      <c r="AF78" s="30" t="s">
        <v>31</v>
      </c>
      <c r="AG78" s="32">
        <v>4088.4803973125599</v>
      </c>
      <c r="AH78" s="30" t="s">
        <v>13</v>
      </c>
      <c r="AI78" s="32">
        <v>9451.3106943019993</v>
      </c>
      <c r="AJ78" s="30"/>
      <c r="AK78" s="32">
        <v>15569.867022259799</v>
      </c>
      <c r="AL78" s="30"/>
      <c r="AM78" s="32">
        <v>9413</v>
      </c>
      <c r="AN78" s="30"/>
      <c r="AO78" s="32">
        <v>1673</v>
      </c>
      <c r="AP78" s="30"/>
      <c r="AQ78" s="32">
        <v>9580</v>
      </c>
      <c r="AT78" s="32">
        <v>10713</v>
      </c>
      <c r="AV78" s="32">
        <v>18071</v>
      </c>
      <c r="AX78" s="32">
        <v>12467</v>
      </c>
      <c r="AZ78" s="30"/>
    </row>
    <row r="79" spans="2:52">
      <c r="G79" s="32"/>
      <c r="H79" s="30"/>
      <c r="I79" s="32"/>
      <c r="J79" s="30" t="s">
        <v>13</v>
      </c>
      <c r="K79" s="32"/>
      <c r="L79" s="30" t="s">
        <v>13</v>
      </c>
      <c r="M79" s="32"/>
      <c r="N79" s="30" t="s">
        <v>13</v>
      </c>
      <c r="O79" s="32"/>
      <c r="P79" s="30" t="s">
        <v>13</v>
      </c>
      <c r="Q79" s="32"/>
      <c r="R79" s="30" t="s">
        <v>13</v>
      </c>
      <c r="S79" s="32"/>
      <c r="T79" s="30" t="s">
        <v>13</v>
      </c>
      <c r="U79" s="32"/>
      <c r="V79" s="30" t="s">
        <v>13</v>
      </c>
      <c r="W79" s="32"/>
      <c r="X79" s="30" t="s">
        <v>13</v>
      </c>
      <c r="Y79" s="32"/>
      <c r="Z79" s="30" t="s">
        <v>13</v>
      </c>
      <c r="AA79" s="32"/>
      <c r="AB79" s="30" t="s">
        <v>13</v>
      </c>
      <c r="AC79" s="32"/>
      <c r="AD79" s="30" t="s">
        <v>13</v>
      </c>
      <c r="AE79" s="32"/>
      <c r="AF79" s="30" t="s">
        <v>13</v>
      </c>
      <c r="AG79" s="32"/>
      <c r="AH79" s="30" t="s">
        <v>13</v>
      </c>
      <c r="AI79" s="32"/>
      <c r="AJ79" s="30"/>
      <c r="AK79" s="32"/>
      <c r="AL79" s="30"/>
      <c r="AM79" s="32"/>
      <c r="AN79" s="30"/>
      <c r="AO79" s="32"/>
      <c r="AP79" s="30"/>
      <c r="AQ79" s="32"/>
      <c r="AT79" s="32"/>
      <c r="AV79" s="32"/>
      <c r="AX79" s="32"/>
      <c r="AZ79" s="30"/>
    </row>
    <row r="80" spans="2:52" s="54" customFormat="1">
      <c r="B80" s="1" t="s">
        <v>224</v>
      </c>
      <c r="C80" s="1"/>
      <c r="D80" s="1"/>
      <c r="E80" s="1"/>
      <c r="F80" s="1"/>
      <c r="G80" s="29">
        <v>636877.227299997</v>
      </c>
      <c r="H80" s="30"/>
      <c r="I80" s="29">
        <v>639298.79390000005</v>
      </c>
      <c r="J80" s="30" t="s">
        <v>13</v>
      </c>
      <c r="K80" s="29">
        <v>807746.13450000202</v>
      </c>
      <c r="L80" s="30" t="s">
        <v>13</v>
      </c>
      <c r="M80" s="29">
        <v>615637.342799993</v>
      </c>
      <c r="N80" s="30" t="s">
        <v>13</v>
      </c>
      <c r="O80" s="29">
        <v>569730.22939999297</v>
      </c>
      <c r="P80" s="30" t="s">
        <v>13</v>
      </c>
      <c r="Q80" s="29">
        <v>465892.43539999501</v>
      </c>
      <c r="R80" s="30" t="s">
        <v>13</v>
      </c>
      <c r="S80" s="29">
        <v>429442.12810000399</v>
      </c>
      <c r="T80" s="30" t="s">
        <v>13</v>
      </c>
      <c r="U80" s="29">
        <v>512974.91250000201</v>
      </c>
      <c r="V80" s="30" t="s">
        <v>13</v>
      </c>
      <c r="W80" s="29">
        <v>462444.37769767601</v>
      </c>
      <c r="X80" s="30" t="s">
        <v>13</v>
      </c>
      <c r="Y80" s="29">
        <v>572514.05456040404</v>
      </c>
      <c r="Z80" s="30" t="s">
        <v>13</v>
      </c>
      <c r="AA80" s="29">
        <v>565656.93315447704</v>
      </c>
      <c r="AB80" s="30" t="s">
        <v>13</v>
      </c>
      <c r="AC80" s="29">
        <v>548868.18519147101</v>
      </c>
      <c r="AD80" s="30" t="s">
        <v>13</v>
      </c>
      <c r="AE80" s="29">
        <v>418017.72721298097</v>
      </c>
      <c r="AF80" s="30" t="s">
        <v>13</v>
      </c>
      <c r="AG80" s="29">
        <v>356976.16756342398</v>
      </c>
      <c r="AH80" s="30" t="s">
        <v>13</v>
      </c>
      <c r="AI80" s="29">
        <v>352188.46822439699</v>
      </c>
      <c r="AJ80" s="30"/>
      <c r="AK80" s="29">
        <v>298472.17337703699</v>
      </c>
      <c r="AL80" s="30"/>
      <c r="AM80" s="29">
        <v>214423</v>
      </c>
      <c r="AN80" s="30"/>
      <c r="AO80" s="29">
        <v>175281</v>
      </c>
      <c r="AP80" s="30"/>
      <c r="AQ80" s="29">
        <v>197347</v>
      </c>
      <c r="AT80" s="29">
        <v>154630</v>
      </c>
      <c r="AV80" s="29">
        <v>192222</v>
      </c>
      <c r="AX80" s="29">
        <v>195254</v>
      </c>
      <c r="AZ80" s="30"/>
    </row>
    <row r="81" spans="2:55">
      <c r="D81" s="88" t="s">
        <v>225</v>
      </c>
      <c r="E81" s="88"/>
      <c r="F81" s="88"/>
      <c r="G81" s="32">
        <v>544747</v>
      </c>
      <c r="H81" s="30"/>
      <c r="I81" s="32">
        <v>507967</v>
      </c>
      <c r="J81" s="30" t="s">
        <v>13</v>
      </c>
      <c r="K81" s="32">
        <v>640840</v>
      </c>
      <c r="L81" s="30" t="s">
        <v>13</v>
      </c>
      <c r="M81" s="32">
        <v>494276</v>
      </c>
      <c r="N81" s="30" t="s">
        <v>13</v>
      </c>
      <c r="O81" s="32">
        <v>384786</v>
      </c>
      <c r="P81" s="30" t="s">
        <v>13</v>
      </c>
      <c r="Q81" s="32">
        <v>283151</v>
      </c>
      <c r="R81" s="30" t="s">
        <v>13</v>
      </c>
      <c r="S81" s="32">
        <v>289289</v>
      </c>
      <c r="T81" s="30" t="s">
        <v>13</v>
      </c>
      <c r="U81" s="32">
        <v>299788</v>
      </c>
      <c r="V81" s="30" t="s">
        <v>13</v>
      </c>
      <c r="W81" s="32">
        <v>277613</v>
      </c>
      <c r="X81" s="30" t="s">
        <v>13</v>
      </c>
      <c r="Y81" s="32">
        <v>330931</v>
      </c>
      <c r="Z81" s="30" t="s">
        <v>13</v>
      </c>
      <c r="AA81" s="32">
        <v>307145</v>
      </c>
      <c r="AB81" s="30" t="s">
        <v>13</v>
      </c>
      <c r="AC81" s="32">
        <v>236535</v>
      </c>
      <c r="AD81" s="30" t="s">
        <v>13</v>
      </c>
      <c r="AE81" s="32">
        <v>160528</v>
      </c>
      <c r="AF81" s="30" t="s">
        <v>13</v>
      </c>
      <c r="AG81" s="32">
        <v>84805</v>
      </c>
      <c r="AH81" s="30" t="s">
        <v>13</v>
      </c>
      <c r="AI81" s="32">
        <v>50182.315757259101</v>
      </c>
      <c r="AJ81" s="30"/>
      <c r="AK81" s="32">
        <v>31407.2566327475</v>
      </c>
      <c r="AL81" s="30"/>
      <c r="AM81" s="32">
        <v>10425</v>
      </c>
      <c r="AN81" s="30"/>
      <c r="AO81" s="32">
        <v>14118</v>
      </c>
      <c r="AP81" s="30"/>
      <c r="AQ81" s="32">
        <v>19351</v>
      </c>
      <c r="AT81" s="32">
        <v>10351</v>
      </c>
      <c r="AV81" s="32">
        <v>11378</v>
      </c>
      <c r="AX81" s="32">
        <v>8626</v>
      </c>
      <c r="AZ81" s="30"/>
      <c r="BC81" s="32"/>
    </row>
    <row r="82" spans="2:55">
      <c r="D82" s="88" t="s">
        <v>226</v>
      </c>
      <c r="E82" s="88"/>
      <c r="F82" s="88"/>
      <c r="G82" s="32">
        <v>46958</v>
      </c>
      <c r="H82" s="30"/>
      <c r="I82" s="32">
        <v>66616</v>
      </c>
      <c r="J82" s="30" t="s">
        <v>13</v>
      </c>
      <c r="K82" s="32">
        <v>83667</v>
      </c>
      <c r="L82" s="30" t="s">
        <v>13</v>
      </c>
      <c r="M82" s="32">
        <v>67628</v>
      </c>
      <c r="N82" s="30" t="s">
        <v>13</v>
      </c>
      <c r="O82" s="32">
        <v>118510</v>
      </c>
      <c r="P82" s="30" t="s">
        <v>13</v>
      </c>
      <c r="Q82" s="32">
        <v>117272</v>
      </c>
      <c r="R82" s="30" t="s">
        <v>13</v>
      </c>
      <c r="S82" s="32">
        <v>99962</v>
      </c>
      <c r="T82" s="30" t="s">
        <v>13</v>
      </c>
      <c r="U82" s="32">
        <v>162782</v>
      </c>
      <c r="V82" s="30" t="s">
        <v>13</v>
      </c>
      <c r="W82" s="32">
        <v>141153</v>
      </c>
      <c r="X82" s="30" t="s">
        <v>13</v>
      </c>
      <c r="Y82" s="32">
        <v>184700</v>
      </c>
      <c r="Z82" s="30" t="s">
        <v>13</v>
      </c>
      <c r="AA82" s="32">
        <v>170482</v>
      </c>
      <c r="AB82" s="30" t="s">
        <v>13</v>
      </c>
      <c r="AC82" s="32">
        <v>194009</v>
      </c>
      <c r="AD82" s="30" t="s">
        <v>13</v>
      </c>
      <c r="AE82" s="32">
        <v>117242</v>
      </c>
      <c r="AF82" s="30" t="s">
        <v>13</v>
      </c>
      <c r="AG82" s="32">
        <v>81637</v>
      </c>
      <c r="AH82" s="30" t="s">
        <v>13</v>
      </c>
      <c r="AI82" s="32">
        <v>145672.64638506199</v>
      </c>
      <c r="AJ82" s="30"/>
      <c r="AK82" s="32">
        <v>151023.03662285599</v>
      </c>
      <c r="AL82" s="30"/>
      <c r="AM82" s="32">
        <v>116671</v>
      </c>
      <c r="AN82" s="30"/>
      <c r="AO82" s="32">
        <v>85317</v>
      </c>
      <c r="AP82" s="30"/>
      <c r="AQ82" s="32">
        <v>98689</v>
      </c>
      <c r="AT82" s="32">
        <v>60111</v>
      </c>
      <c r="AV82" s="32">
        <v>96635</v>
      </c>
      <c r="AX82" s="32">
        <v>111224</v>
      </c>
      <c r="AZ82" s="30"/>
      <c r="BC82" s="32"/>
    </row>
    <row r="83" spans="2:55">
      <c r="D83" s="88" t="s">
        <v>227</v>
      </c>
      <c r="E83" s="88"/>
      <c r="F83" s="88"/>
      <c r="G83" s="32">
        <v>7183</v>
      </c>
      <c r="H83" s="30"/>
      <c r="I83" s="32">
        <v>5276</v>
      </c>
      <c r="J83" s="30" t="s">
        <v>13</v>
      </c>
      <c r="K83" s="32">
        <v>7860</v>
      </c>
      <c r="L83" s="30" t="s">
        <v>13</v>
      </c>
      <c r="M83" s="32">
        <v>9072</v>
      </c>
      <c r="N83" s="30" t="s">
        <v>13</v>
      </c>
      <c r="O83" s="32">
        <v>7743</v>
      </c>
      <c r="P83" s="30" t="s">
        <v>13</v>
      </c>
      <c r="Q83" s="32">
        <v>5632</v>
      </c>
      <c r="R83" s="30" t="s">
        <v>13</v>
      </c>
      <c r="S83" s="32">
        <v>3648</v>
      </c>
      <c r="T83" s="30" t="s">
        <v>13</v>
      </c>
      <c r="U83" s="32">
        <v>6426</v>
      </c>
      <c r="V83" s="30" t="s">
        <v>13</v>
      </c>
      <c r="W83" s="32">
        <v>5011</v>
      </c>
      <c r="X83" s="30" t="s">
        <v>13</v>
      </c>
      <c r="Y83" s="32">
        <v>4602</v>
      </c>
      <c r="Z83" s="30" t="s">
        <v>13</v>
      </c>
      <c r="AA83" s="32">
        <v>6132</v>
      </c>
      <c r="AB83" s="30" t="s">
        <v>13</v>
      </c>
      <c r="AC83" s="32">
        <v>9827</v>
      </c>
      <c r="AD83" s="30" t="s">
        <v>13</v>
      </c>
      <c r="AE83" s="32">
        <v>9291</v>
      </c>
      <c r="AF83" s="30" t="s">
        <v>13</v>
      </c>
      <c r="AG83" s="32">
        <v>9320</v>
      </c>
      <c r="AH83" s="30" t="s">
        <v>13</v>
      </c>
      <c r="AI83" s="32">
        <v>12350.5941881732</v>
      </c>
      <c r="AJ83" s="30"/>
      <c r="AK83" s="32">
        <v>14717.570638340199</v>
      </c>
      <c r="AL83" s="30"/>
      <c r="AM83" s="32">
        <v>16610</v>
      </c>
      <c r="AN83" s="30"/>
      <c r="AO83" s="32">
        <v>13913</v>
      </c>
      <c r="AP83" s="30"/>
      <c r="AQ83" s="32">
        <v>14727</v>
      </c>
      <c r="AT83" s="32">
        <v>11980</v>
      </c>
      <c r="AV83" s="32">
        <v>15213</v>
      </c>
      <c r="AX83" s="32">
        <v>10051</v>
      </c>
      <c r="AZ83" s="30"/>
    </row>
    <row r="84" spans="2:55">
      <c r="D84" s="88" t="s">
        <v>228</v>
      </c>
      <c r="E84" s="88"/>
      <c r="F84" s="88"/>
      <c r="G84" s="32">
        <v>16336</v>
      </c>
      <c r="H84" s="30"/>
      <c r="I84" s="32">
        <v>13181</v>
      </c>
      <c r="J84" s="30" t="s">
        <v>13</v>
      </c>
      <c r="K84" s="32">
        <v>17013</v>
      </c>
      <c r="L84" s="30" t="s">
        <v>13</v>
      </c>
      <c r="M84" s="32">
        <v>10077</v>
      </c>
      <c r="N84" s="30" t="s">
        <v>13</v>
      </c>
      <c r="O84" s="32">
        <v>11455</v>
      </c>
      <c r="P84" s="30" t="s">
        <v>13</v>
      </c>
      <c r="Q84" s="32">
        <v>13632</v>
      </c>
      <c r="R84" s="30" t="s">
        <v>13</v>
      </c>
      <c r="S84" s="32">
        <v>6537</v>
      </c>
      <c r="T84" s="30" t="s">
        <v>13</v>
      </c>
      <c r="U84" s="32">
        <v>8925</v>
      </c>
      <c r="V84" s="30" t="s">
        <v>13</v>
      </c>
      <c r="W84" s="32">
        <v>12433</v>
      </c>
      <c r="X84" s="30" t="s">
        <v>13</v>
      </c>
      <c r="Y84" s="32">
        <v>10360</v>
      </c>
      <c r="Z84" s="30" t="s">
        <v>13</v>
      </c>
      <c r="AA84" s="32">
        <v>11443</v>
      </c>
      <c r="AB84" s="30" t="s">
        <v>13</v>
      </c>
      <c r="AC84" s="32">
        <v>11153</v>
      </c>
      <c r="AD84" s="30" t="s">
        <v>13</v>
      </c>
      <c r="AE84" s="32">
        <v>15764</v>
      </c>
      <c r="AF84" s="30" t="s">
        <v>13</v>
      </c>
      <c r="AG84" s="32">
        <v>12245</v>
      </c>
      <c r="AH84" s="30" t="s">
        <v>13</v>
      </c>
      <c r="AI84" s="32">
        <v>15579.338398202601</v>
      </c>
      <c r="AJ84" s="30"/>
      <c r="AK84" s="32">
        <v>13566.167775092101</v>
      </c>
      <c r="AL84" s="30"/>
      <c r="AM84" s="32">
        <v>12449</v>
      </c>
      <c r="AN84" s="30"/>
      <c r="AO84" s="32">
        <v>15611</v>
      </c>
      <c r="AP84" s="30"/>
      <c r="AQ84" s="32">
        <v>15596</v>
      </c>
      <c r="AT84" s="32">
        <v>11781</v>
      </c>
      <c r="AV84" s="32">
        <v>9956</v>
      </c>
      <c r="AX84" s="32">
        <v>10198</v>
      </c>
      <c r="AZ84" s="30"/>
      <c r="BC84" s="32"/>
    </row>
    <row r="85" spans="2:55">
      <c r="D85" s="88" t="s">
        <v>229</v>
      </c>
      <c r="E85" s="88"/>
      <c r="F85" s="88"/>
      <c r="G85" s="32">
        <v>8851</v>
      </c>
      <c r="H85" s="30"/>
      <c r="I85" s="32">
        <v>11191</v>
      </c>
      <c r="J85" s="30" t="s">
        <v>13</v>
      </c>
      <c r="K85" s="32">
        <v>12511</v>
      </c>
      <c r="L85" s="30" t="s">
        <v>13</v>
      </c>
      <c r="M85" s="32">
        <v>8651</v>
      </c>
      <c r="N85" s="30" t="s">
        <v>13</v>
      </c>
      <c r="O85" s="32">
        <v>9458</v>
      </c>
      <c r="P85" s="30" t="s">
        <v>13</v>
      </c>
      <c r="Q85" s="32">
        <v>11333</v>
      </c>
      <c r="R85" s="30" t="s">
        <v>13</v>
      </c>
      <c r="S85" s="32">
        <v>9011</v>
      </c>
      <c r="T85" s="30" t="s">
        <v>13</v>
      </c>
      <c r="U85" s="32">
        <v>8874</v>
      </c>
      <c r="V85" s="30" t="s">
        <v>13</v>
      </c>
      <c r="W85" s="32">
        <v>8114</v>
      </c>
      <c r="X85" s="30" t="s">
        <v>13</v>
      </c>
      <c r="Y85" s="32">
        <v>10593</v>
      </c>
      <c r="Z85" s="30" t="s">
        <v>13</v>
      </c>
      <c r="AA85" s="32">
        <v>15114</v>
      </c>
      <c r="AB85" s="30" t="s">
        <v>13</v>
      </c>
      <c r="AC85" s="32">
        <v>22708</v>
      </c>
      <c r="AD85" s="30" t="s">
        <v>13</v>
      </c>
      <c r="AE85" s="32">
        <v>21842</v>
      </c>
      <c r="AF85" s="30" t="s">
        <v>13</v>
      </c>
      <c r="AG85" s="32">
        <v>26684</v>
      </c>
      <c r="AH85" s="30" t="s">
        <v>13</v>
      </c>
      <c r="AI85" s="32">
        <v>25784.1469968604</v>
      </c>
      <c r="AJ85" s="30"/>
      <c r="AK85" s="32">
        <v>12455.464691019801</v>
      </c>
      <c r="AL85" s="30"/>
      <c r="AM85" s="32">
        <v>9075</v>
      </c>
      <c r="AN85" s="30"/>
      <c r="AO85" s="32">
        <v>9922</v>
      </c>
      <c r="AP85" s="30"/>
      <c r="AQ85" s="32">
        <v>9714</v>
      </c>
      <c r="AT85" s="32">
        <v>10551</v>
      </c>
      <c r="AV85" s="32">
        <v>10359</v>
      </c>
      <c r="AX85" s="32">
        <v>8855</v>
      </c>
      <c r="AZ85" s="30"/>
    </row>
    <row r="86" spans="2:55">
      <c r="D86" s="88" t="s">
        <v>230</v>
      </c>
      <c r="E86" s="88"/>
      <c r="F86" s="88"/>
      <c r="G86" s="32">
        <v>5744</v>
      </c>
      <c r="H86" s="30"/>
      <c r="I86" s="32">
        <v>16803</v>
      </c>
      <c r="J86" s="30" t="s">
        <v>13</v>
      </c>
      <c r="K86" s="32">
        <v>23775</v>
      </c>
      <c r="L86" s="30" t="s">
        <v>13</v>
      </c>
      <c r="M86" s="32">
        <v>15119</v>
      </c>
      <c r="N86" s="30" t="s">
        <v>13</v>
      </c>
      <c r="O86" s="32">
        <v>21440</v>
      </c>
      <c r="P86" s="30" t="s">
        <v>13</v>
      </c>
      <c r="Q86" s="32">
        <v>22494</v>
      </c>
      <c r="R86" s="30" t="s">
        <v>13</v>
      </c>
      <c r="S86" s="32">
        <v>14563</v>
      </c>
      <c r="T86" s="30" t="s">
        <v>13</v>
      </c>
      <c r="U86" s="32">
        <v>19943</v>
      </c>
      <c r="V86" s="30" t="s">
        <v>13</v>
      </c>
      <c r="W86" s="32">
        <v>15002</v>
      </c>
      <c r="X86" s="30" t="s">
        <v>13</v>
      </c>
      <c r="Y86" s="32">
        <v>27119</v>
      </c>
      <c r="Z86" s="30" t="s">
        <v>13</v>
      </c>
      <c r="AA86" s="32">
        <v>49818</v>
      </c>
      <c r="AB86" s="30" t="s">
        <v>13</v>
      </c>
      <c r="AC86" s="32">
        <v>71835</v>
      </c>
      <c r="AD86" s="30" t="s">
        <v>13</v>
      </c>
      <c r="AE86" s="32">
        <v>91254</v>
      </c>
      <c r="AF86" s="30" t="s">
        <v>13</v>
      </c>
      <c r="AG86" s="32">
        <v>136907</v>
      </c>
      <c r="AH86" s="30" t="s">
        <v>13</v>
      </c>
      <c r="AI86" s="32">
        <v>86860.573751779593</v>
      </c>
      <c r="AJ86" s="30"/>
      <c r="AK86" s="32">
        <v>53438.610088749403</v>
      </c>
      <c r="AL86" s="30"/>
      <c r="AM86" s="32">
        <v>48792</v>
      </c>
      <c r="AN86" s="30"/>
      <c r="AO86" s="32">
        <v>34386</v>
      </c>
      <c r="AP86" s="30"/>
      <c r="AQ86" s="32">
        <v>38143</v>
      </c>
      <c r="AT86" s="32">
        <v>49245</v>
      </c>
      <c r="AV86" s="32">
        <v>46872</v>
      </c>
      <c r="AX86" s="32">
        <v>46150</v>
      </c>
      <c r="AZ86" s="30"/>
      <c r="BC86" s="32"/>
    </row>
    <row r="87" spans="2:55">
      <c r="D87" s="88" t="s">
        <v>62</v>
      </c>
      <c r="E87" s="88"/>
      <c r="F87" s="88"/>
      <c r="G87" s="32">
        <v>7058</v>
      </c>
      <c r="H87" s="30"/>
      <c r="I87" s="32">
        <v>18264</v>
      </c>
      <c r="J87" s="30" t="s">
        <v>13</v>
      </c>
      <c r="K87" s="32">
        <v>22080</v>
      </c>
      <c r="L87" s="30" t="s">
        <v>13</v>
      </c>
      <c r="M87" s="32">
        <v>10813</v>
      </c>
      <c r="N87" s="30" t="s">
        <v>13</v>
      </c>
      <c r="O87" s="32">
        <v>16337</v>
      </c>
      <c r="P87" s="30" t="s">
        <v>13</v>
      </c>
      <c r="Q87" s="32">
        <v>12379</v>
      </c>
      <c r="R87" s="30" t="s">
        <v>13</v>
      </c>
      <c r="S87" s="32">
        <v>6432</v>
      </c>
      <c r="T87" s="30" t="s">
        <v>13</v>
      </c>
      <c r="U87" s="32">
        <v>6236</v>
      </c>
      <c r="V87" s="30" t="s">
        <v>13</v>
      </c>
      <c r="W87" s="32">
        <v>3119</v>
      </c>
      <c r="X87" s="30" t="s">
        <v>31</v>
      </c>
      <c r="Y87" s="32">
        <v>4208</v>
      </c>
      <c r="Z87" s="30" t="s">
        <v>31</v>
      </c>
      <c r="AA87" s="32">
        <v>5523</v>
      </c>
      <c r="AB87" s="30" t="s">
        <v>13</v>
      </c>
      <c r="AC87" s="32">
        <v>2803</v>
      </c>
      <c r="AD87" s="30" t="s">
        <v>13</v>
      </c>
      <c r="AE87" s="32">
        <v>2097</v>
      </c>
      <c r="AF87" s="30" t="s">
        <v>31</v>
      </c>
      <c r="AG87" s="32">
        <v>5379</v>
      </c>
      <c r="AH87" s="30" t="s">
        <v>13</v>
      </c>
      <c r="AI87" s="32">
        <v>15758.852747053999</v>
      </c>
      <c r="AJ87" s="30"/>
      <c r="AK87" s="32">
        <v>21864.066928235399</v>
      </c>
      <c r="AL87" s="30"/>
      <c r="AM87" s="32">
        <v>401</v>
      </c>
      <c r="AN87" s="30" t="s">
        <v>31</v>
      </c>
      <c r="AO87" s="32">
        <v>2014</v>
      </c>
      <c r="AP87" s="30"/>
      <c r="AQ87" s="32">
        <v>1127</v>
      </c>
      <c r="AR87" s="16" t="s">
        <v>31</v>
      </c>
      <c r="AT87" s="32">
        <v>612</v>
      </c>
      <c r="AU87" s="16" t="s">
        <v>31</v>
      </c>
      <c r="AV87" s="32">
        <v>1810</v>
      </c>
      <c r="AW87" s="16" t="s">
        <v>31</v>
      </c>
      <c r="AX87" s="32">
        <v>150</v>
      </c>
      <c r="AY87" s="16" t="s">
        <v>31</v>
      </c>
      <c r="AZ87" s="30"/>
      <c r="BC87" s="32"/>
    </row>
    <row r="88" spans="2:55">
      <c r="G88" s="32"/>
      <c r="H88" s="30"/>
      <c r="I88" s="32"/>
      <c r="J88" s="30" t="s">
        <v>13</v>
      </c>
      <c r="K88" s="32"/>
      <c r="L88" s="30" t="s">
        <v>13</v>
      </c>
      <c r="M88" s="32"/>
      <c r="N88" s="30" t="s">
        <v>13</v>
      </c>
      <c r="O88" s="32"/>
      <c r="P88" s="30" t="s">
        <v>13</v>
      </c>
      <c r="Q88" s="32"/>
      <c r="R88" s="30" t="s">
        <v>13</v>
      </c>
      <c r="S88" s="32"/>
      <c r="T88" s="30" t="s">
        <v>13</v>
      </c>
      <c r="U88" s="32"/>
      <c r="V88" s="30" t="s">
        <v>13</v>
      </c>
      <c r="W88" s="32"/>
      <c r="X88" s="30" t="s">
        <v>13</v>
      </c>
      <c r="Y88" s="32"/>
      <c r="Z88" s="30" t="s">
        <v>13</v>
      </c>
      <c r="AA88" s="32"/>
      <c r="AB88" s="30" t="s">
        <v>13</v>
      </c>
      <c r="AC88" s="32"/>
      <c r="AD88" s="30" t="s">
        <v>13</v>
      </c>
      <c r="AE88" s="32"/>
      <c r="AF88" s="30" t="s">
        <v>13</v>
      </c>
      <c r="AG88" s="32"/>
      <c r="AH88" s="30" t="s">
        <v>13</v>
      </c>
      <c r="AI88" s="32"/>
      <c r="AJ88" s="30"/>
      <c r="AK88" s="32"/>
      <c r="AL88" s="30"/>
      <c r="AM88" s="32"/>
      <c r="AN88" s="30"/>
      <c r="AO88" s="32"/>
      <c r="AP88" s="30"/>
      <c r="AQ88" s="32"/>
      <c r="AT88" s="32"/>
      <c r="AV88" s="32"/>
      <c r="AX88" s="32"/>
      <c r="AZ88" s="30"/>
    </row>
    <row r="89" spans="2:55" s="54" customFormat="1">
      <c r="B89" s="55" t="s">
        <v>231</v>
      </c>
      <c r="C89" s="55"/>
      <c r="D89" s="55"/>
      <c r="E89" s="55"/>
      <c r="F89" s="55"/>
      <c r="G89" s="29">
        <v>636877.22729999805</v>
      </c>
      <c r="H89" s="30"/>
      <c r="I89" s="29">
        <v>639298.79390000005</v>
      </c>
      <c r="J89" s="30" t="s">
        <v>13</v>
      </c>
      <c r="K89" s="29">
        <v>807746.13450000202</v>
      </c>
      <c r="L89" s="30" t="s">
        <v>13</v>
      </c>
      <c r="M89" s="29">
        <v>615637.342799993</v>
      </c>
      <c r="N89" s="30" t="s">
        <v>13</v>
      </c>
      <c r="O89" s="29">
        <v>569730.22939999297</v>
      </c>
      <c r="P89" s="30" t="s">
        <v>13</v>
      </c>
      <c r="Q89" s="29">
        <v>465892.43539999501</v>
      </c>
      <c r="R89" s="30" t="s">
        <v>13</v>
      </c>
      <c r="S89" s="29">
        <v>429442.12810000399</v>
      </c>
      <c r="T89" s="30" t="s">
        <v>13</v>
      </c>
      <c r="U89" s="29">
        <v>512974.91250000201</v>
      </c>
      <c r="V89" s="30" t="s">
        <v>13</v>
      </c>
      <c r="W89" s="29">
        <v>462444.37769767601</v>
      </c>
      <c r="X89" s="30" t="s">
        <v>13</v>
      </c>
      <c r="Y89" s="29">
        <v>572514.05456040404</v>
      </c>
      <c r="Z89" s="30" t="s">
        <v>13</v>
      </c>
      <c r="AA89" s="29">
        <v>565656.93315447704</v>
      </c>
      <c r="AB89" s="30" t="s">
        <v>13</v>
      </c>
      <c r="AC89" s="29">
        <v>548868.18519147101</v>
      </c>
      <c r="AD89" s="30" t="s">
        <v>13</v>
      </c>
      <c r="AE89" s="29">
        <v>418017.72721301002</v>
      </c>
      <c r="AF89" s="30" t="s">
        <v>13</v>
      </c>
      <c r="AG89" s="29">
        <v>356976.16756342398</v>
      </c>
      <c r="AH89" s="30" t="s">
        <v>13</v>
      </c>
      <c r="AI89" s="29">
        <v>352188.46822439699</v>
      </c>
      <c r="AJ89" s="30"/>
      <c r="AK89" s="29">
        <v>298472.17337703699</v>
      </c>
      <c r="AL89" s="30"/>
      <c r="AM89" s="29">
        <v>214423</v>
      </c>
      <c r="AN89" s="30"/>
      <c r="AO89" s="29">
        <v>175278</v>
      </c>
      <c r="AP89" s="30"/>
      <c r="AQ89" s="29">
        <v>197347</v>
      </c>
      <c r="AT89" s="29">
        <v>154630</v>
      </c>
      <c r="AV89" s="29">
        <v>192223</v>
      </c>
      <c r="AX89" s="29">
        <v>195254</v>
      </c>
      <c r="AZ89" s="30"/>
    </row>
    <row r="90" spans="2:55">
      <c r="D90" s="88" t="s">
        <v>232</v>
      </c>
      <c r="E90" s="88"/>
      <c r="F90" s="88"/>
      <c r="G90" s="32">
        <v>117003.5575</v>
      </c>
      <c r="H90" s="30"/>
      <c r="I90" s="32">
        <v>67501.603299999901</v>
      </c>
      <c r="J90" s="30" t="s">
        <v>13</v>
      </c>
      <c r="K90" s="32">
        <v>194270.14159999901</v>
      </c>
      <c r="L90" s="30" t="s">
        <v>13</v>
      </c>
      <c r="M90" s="32">
        <v>169412.045699999</v>
      </c>
      <c r="N90" s="30" t="s">
        <v>13</v>
      </c>
      <c r="O90" s="32">
        <v>164205.05059999999</v>
      </c>
      <c r="P90" s="30" t="s">
        <v>13</v>
      </c>
      <c r="Q90" s="32">
        <v>152777.26200000101</v>
      </c>
      <c r="R90" s="30" t="s">
        <v>13</v>
      </c>
      <c r="S90" s="32">
        <v>151327.6391</v>
      </c>
      <c r="T90" s="30" t="s">
        <v>13</v>
      </c>
      <c r="U90" s="32">
        <v>86554.491499999596</v>
      </c>
      <c r="V90" s="30" t="s">
        <v>13</v>
      </c>
      <c r="W90" s="32">
        <v>104068.562091621</v>
      </c>
      <c r="X90" s="30" t="s">
        <v>13</v>
      </c>
      <c r="Y90" s="32">
        <v>238640.57835232801</v>
      </c>
      <c r="Z90" s="30" t="s">
        <v>13</v>
      </c>
      <c r="AA90" s="32">
        <v>166012.56067238399</v>
      </c>
      <c r="AB90" s="30" t="s">
        <v>13</v>
      </c>
      <c r="AC90" s="32">
        <v>180977.120578998</v>
      </c>
      <c r="AD90" s="30" t="s">
        <v>13</v>
      </c>
      <c r="AE90" s="32">
        <v>102226.780307957</v>
      </c>
      <c r="AF90" s="30" t="s">
        <v>13</v>
      </c>
      <c r="AG90" s="32">
        <v>62664.167413557501</v>
      </c>
      <c r="AH90" s="30" t="s">
        <v>13</v>
      </c>
      <c r="AI90" s="32">
        <v>66342.2511966413</v>
      </c>
      <c r="AJ90" s="30"/>
      <c r="AK90" s="32">
        <v>47637.9771863852</v>
      </c>
      <c r="AL90" s="30"/>
      <c r="AM90" s="32">
        <v>2740</v>
      </c>
      <c r="AN90" s="30"/>
      <c r="AO90" s="32">
        <v>0</v>
      </c>
      <c r="AP90" s="30"/>
      <c r="AQ90" s="32">
        <v>1328</v>
      </c>
      <c r="AT90" s="32">
        <v>6479</v>
      </c>
      <c r="AU90" s="16" t="s">
        <v>31</v>
      </c>
      <c r="AV90" s="32">
        <v>28724</v>
      </c>
      <c r="AX90" s="32">
        <v>64074</v>
      </c>
      <c r="AZ90" s="30"/>
    </row>
    <row r="91" spans="2:55">
      <c r="D91" s="88" t="s">
        <v>233</v>
      </c>
      <c r="E91" s="88"/>
      <c r="F91" s="88"/>
      <c r="G91" s="32">
        <v>513270.439499998</v>
      </c>
      <c r="H91" s="30"/>
      <c r="I91" s="32">
        <v>558962.05319999903</v>
      </c>
      <c r="J91" s="30" t="s">
        <v>13</v>
      </c>
      <c r="K91" s="32">
        <v>597659.87080000096</v>
      </c>
      <c r="L91" s="30" t="s">
        <v>13</v>
      </c>
      <c r="M91" s="32">
        <v>436357.677799995</v>
      </c>
      <c r="N91" s="30" t="s">
        <v>13</v>
      </c>
      <c r="O91" s="32">
        <v>391007.67409999901</v>
      </c>
      <c r="P91" s="30" t="s">
        <v>13</v>
      </c>
      <c r="Q91" s="32">
        <v>300838.61330000102</v>
      </c>
      <c r="R91" s="30" t="s">
        <v>13</v>
      </c>
      <c r="S91" s="32">
        <v>272854.08510000299</v>
      </c>
      <c r="T91" s="30" t="s">
        <v>13</v>
      </c>
      <c r="U91" s="32">
        <v>420323.342100001</v>
      </c>
      <c r="V91" s="30" t="s">
        <v>13</v>
      </c>
      <c r="W91" s="32">
        <v>355582.68552333402</v>
      </c>
      <c r="X91" s="30" t="s">
        <v>13</v>
      </c>
      <c r="Y91" s="32">
        <v>329591.46872231801</v>
      </c>
      <c r="Z91" s="30" t="s">
        <v>13</v>
      </c>
      <c r="AA91" s="32">
        <v>387977.64090461202</v>
      </c>
      <c r="AB91" s="30" t="s">
        <v>13</v>
      </c>
      <c r="AC91" s="32">
        <v>355491.12735036598</v>
      </c>
      <c r="AD91" s="30" t="s">
        <v>13</v>
      </c>
      <c r="AE91" s="32">
        <v>313139.88089369697</v>
      </c>
      <c r="AF91" s="30" t="s">
        <v>13</v>
      </c>
      <c r="AG91" s="32">
        <v>289665.68422523403</v>
      </c>
      <c r="AH91" s="30" t="s">
        <v>13</v>
      </c>
      <c r="AI91" s="32">
        <v>277740.13336466899</v>
      </c>
      <c r="AJ91" s="30"/>
      <c r="AK91" s="32">
        <v>235534.45796751001</v>
      </c>
      <c r="AL91" s="30"/>
      <c r="AM91" s="32">
        <v>205560</v>
      </c>
      <c r="AN91" s="30"/>
      <c r="AO91" s="32">
        <v>174695</v>
      </c>
      <c r="AP91" s="30"/>
      <c r="AQ91" s="32">
        <v>184996</v>
      </c>
      <c r="AT91" s="32">
        <v>140264</v>
      </c>
      <c r="AV91" s="32">
        <v>147774</v>
      </c>
      <c r="AX91" s="32">
        <v>121762</v>
      </c>
      <c r="AZ91" s="30"/>
    </row>
    <row r="92" spans="2:55">
      <c r="D92" s="88" t="s">
        <v>62</v>
      </c>
      <c r="E92" s="88"/>
      <c r="F92" s="88"/>
      <c r="G92" s="32">
        <v>6603.2303000000002</v>
      </c>
      <c r="H92" s="30"/>
      <c r="I92" s="32">
        <v>12835.1374</v>
      </c>
      <c r="J92" s="30" t="s">
        <v>13</v>
      </c>
      <c r="K92" s="32">
        <v>15816.122100000001</v>
      </c>
      <c r="L92" s="30" t="s">
        <v>13</v>
      </c>
      <c r="M92" s="32">
        <v>9867.6192999999894</v>
      </c>
      <c r="N92" s="30" t="s">
        <v>13</v>
      </c>
      <c r="O92" s="32">
        <v>14517.5047</v>
      </c>
      <c r="P92" s="30" t="s">
        <v>13</v>
      </c>
      <c r="Q92" s="32">
        <v>12276.560100000001</v>
      </c>
      <c r="R92" s="30" t="s">
        <v>13</v>
      </c>
      <c r="S92" s="32">
        <v>5260.4039000000002</v>
      </c>
      <c r="T92" s="30" t="s">
        <v>13</v>
      </c>
      <c r="U92" s="32">
        <v>6097.0789000000004</v>
      </c>
      <c r="V92" s="30" t="s">
        <v>13</v>
      </c>
      <c r="W92" s="32">
        <v>2793.1300827201599</v>
      </c>
      <c r="X92" s="30" t="s">
        <v>31</v>
      </c>
      <c r="Y92" s="32">
        <v>4282.0074857606296</v>
      </c>
      <c r="Z92" s="30" t="s">
        <v>13</v>
      </c>
      <c r="AA92" s="32">
        <v>11666.7315774746</v>
      </c>
      <c r="AB92" s="30" t="s">
        <v>13</v>
      </c>
      <c r="AC92" s="32">
        <v>12399.937262072801</v>
      </c>
      <c r="AD92" s="30" t="s">
        <v>13</v>
      </c>
      <c r="AE92" s="32">
        <v>2651.0660113529798</v>
      </c>
      <c r="AF92" s="30" t="s">
        <v>13</v>
      </c>
      <c r="AG92" s="32">
        <v>4646.3159246267496</v>
      </c>
      <c r="AH92" s="30" t="s">
        <v>13</v>
      </c>
      <c r="AI92" s="32">
        <v>8106.0836630793301</v>
      </c>
      <c r="AJ92" s="30"/>
      <c r="AK92" s="32">
        <v>15299.738223144101</v>
      </c>
      <c r="AL92" s="30"/>
      <c r="AM92" s="32">
        <v>6123</v>
      </c>
      <c r="AN92" s="30"/>
      <c r="AO92" s="32">
        <v>583</v>
      </c>
      <c r="AP92" s="30" t="s">
        <v>31</v>
      </c>
      <c r="AQ92" s="32">
        <v>11023</v>
      </c>
      <c r="AT92" s="32">
        <v>7888</v>
      </c>
      <c r="AV92" s="32">
        <v>15725</v>
      </c>
      <c r="AX92" s="32">
        <v>9418</v>
      </c>
      <c r="AZ92" s="30"/>
    </row>
    <row r="93" spans="2:55">
      <c r="G93" s="32"/>
      <c r="H93" s="30"/>
      <c r="I93" s="32"/>
      <c r="J93" s="30" t="s">
        <v>13</v>
      </c>
      <c r="K93" s="32"/>
      <c r="L93" s="30" t="s">
        <v>13</v>
      </c>
      <c r="M93" s="32"/>
      <c r="N93" s="30" t="s">
        <v>13</v>
      </c>
      <c r="O93" s="32"/>
      <c r="P93" s="30" t="s">
        <v>13</v>
      </c>
      <c r="Q93" s="32"/>
      <c r="R93" s="30" t="s">
        <v>13</v>
      </c>
      <c r="S93" s="32"/>
      <c r="T93" s="30" t="s">
        <v>13</v>
      </c>
      <c r="U93" s="32"/>
      <c r="V93" s="30" t="s">
        <v>13</v>
      </c>
      <c r="W93" s="32"/>
      <c r="X93" s="30" t="s">
        <v>13</v>
      </c>
      <c r="Y93" s="32"/>
      <c r="Z93" s="30" t="s">
        <v>13</v>
      </c>
      <c r="AA93" s="32"/>
      <c r="AB93" s="30" t="s">
        <v>13</v>
      </c>
      <c r="AC93" s="82"/>
      <c r="AD93" s="30"/>
      <c r="AE93" s="82"/>
      <c r="AF93" s="30"/>
      <c r="AG93" s="82"/>
      <c r="AH93" s="30"/>
      <c r="AI93" s="82"/>
      <c r="AJ93" s="30"/>
      <c r="AK93" s="82"/>
      <c r="AL93" s="30"/>
      <c r="AM93" s="82"/>
      <c r="AN93" s="30"/>
      <c r="AO93" s="32"/>
      <c r="AP93" s="30"/>
      <c r="AQ93" s="32"/>
      <c r="AT93" s="32"/>
      <c r="AV93" s="32"/>
      <c r="AX93" s="32"/>
      <c r="AZ93" s="30"/>
    </row>
    <row r="94" spans="2:55" s="54" customFormat="1" ht="27.75" customHeight="1">
      <c r="B94" s="94" t="s">
        <v>234</v>
      </c>
      <c r="C94" s="94"/>
      <c r="D94" s="94"/>
      <c r="E94" s="94"/>
      <c r="F94" s="94"/>
      <c r="G94" s="29">
        <v>636877.22730000096</v>
      </c>
      <c r="H94" s="30"/>
      <c r="I94" s="29">
        <v>639298.79390000005</v>
      </c>
      <c r="J94" s="30" t="s">
        <v>13</v>
      </c>
      <c r="K94" s="29">
        <v>807746.13450000202</v>
      </c>
      <c r="L94" s="30" t="s">
        <v>13</v>
      </c>
      <c r="M94" s="29">
        <v>615637.342799993</v>
      </c>
      <c r="N94" s="30" t="s">
        <v>13</v>
      </c>
      <c r="O94" s="29">
        <v>569730.22939999297</v>
      </c>
      <c r="P94" s="30" t="s">
        <v>13</v>
      </c>
      <c r="Q94" s="29">
        <v>465892.43539999501</v>
      </c>
      <c r="R94" s="30" t="s">
        <v>13</v>
      </c>
      <c r="S94" s="29">
        <v>429442.12810000399</v>
      </c>
      <c r="T94" s="30" t="s">
        <v>13</v>
      </c>
      <c r="U94" s="29">
        <v>512974.91250000201</v>
      </c>
      <c r="V94" s="30" t="s">
        <v>13</v>
      </c>
      <c r="W94" s="29">
        <v>462444.37769767601</v>
      </c>
      <c r="X94" s="30" t="s">
        <v>13</v>
      </c>
      <c r="Y94" s="29">
        <v>572514.05456040404</v>
      </c>
      <c r="Z94" s="30" t="s">
        <v>13</v>
      </c>
      <c r="AA94" s="29">
        <v>565656.93315447704</v>
      </c>
      <c r="AB94" s="30" t="s">
        <v>13</v>
      </c>
      <c r="AC94" s="29">
        <v>548868.18519147101</v>
      </c>
      <c r="AD94" s="30" t="s">
        <v>13</v>
      </c>
      <c r="AE94" s="29">
        <v>418017.72721301002</v>
      </c>
      <c r="AF94" s="30" t="s">
        <v>13</v>
      </c>
      <c r="AG94" s="29">
        <v>356976.16756342398</v>
      </c>
      <c r="AH94" s="30" t="s">
        <v>13</v>
      </c>
      <c r="AI94" s="29">
        <v>352188.46822439699</v>
      </c>
      <c r="AJ94" s="30"/>
      <c r="AK94" s="29">
        <v>298472.17337703699</v>
      </c>
      <c r="AL94" s="30"/>
      <c r="AM94" s="29">
        <v>214423</v>
      </c>
      <c r="AN94" s="30"/>
      <c r="AO94" s="29">
        <v>175278</v>
      </c>
      <c r="AP94" s="30"/>
      <c r="AQ94" s="29">
        <v>197347</v>
      </c>
      <c r="AT94" s="29">
        <v>154630</v>
      </c>
      <c r="AV94" s="29">
        <v>192224</v>
      </c>
      <c r="AX94" s="29">
        <v>195254</v>
      </c>
      <c r="AZ94" s="30"/>
    </row>
    <row r="95" spans="2:55">
      <c r="D95" s="88" t="s">
        <v>235</v>
      </c>
      <c r="E95" s="88"/>
      <c r="F95" s="88"/>
      <c r="G95" s="32">
        <v>435211.9608</v>
      </c>
      <c r="H95" s="30"/>
      <c r="I95" s="32">
        <v>437975.45779999997</v>
      </c>
      <c r="J95" s="30" t="s">
        <v>13</v>
      </c>
      <c r="K95" s="32">
        <v>581108.74380000005</v>
      </c>
      <c r="L95" s="30" t="s">
        <v>13</v>
      </c>
      <c r="M95" s="32">
        <v>438199.070799993</v>
      </c>
      <c r="N95" s="30" t="s">
        <v>13</v>
      </c>
      <c r="O95" s="32">
        <v>398401.04929999699</v>
      </c>
      <c r="P95" s="30" t="s">
        <v>13</v>
      </c>
      <c r="Q95" s="32">
        <v>337423.38050000102</v>
      </c>
      <c r="R95" s="30" t="s">
        <v>13</v>
      </c>
      <c r="S95" s="32">
        <v>307622.512500007</v>
      </c>
      <c r="T95" s="30" t="s">
        <v>13</v>
      </c>
      <c r="U95" s="32">
        <v>407184.04749999999</v>
      </c>
      <c r="V95" s="30" t="s">
        <v>13</v>
      </c>
      <c r="W95" s="32">
        <v>377171.91287299298</v>
      </c>
      <c r="X95" s="30" t="s">
        <v>13</v>
      </c>
      <c r="Y95" s="32">
        <v>456305.153092722</v>
      </c>
      <c r="Z95" s="30" t="s">
        <v>13</v>
      </c>
      <c r="AA95" s="32">
        <v>436007.84486026899</v>
      </c>
      <c r="AB95" s="30" t="s">
        <v>13</v>
      </c>
      <c r="AC95" s="32">
        <v>391038.41422737902</v>
      </c>
      <c r="AD95" s="30" t="s">
        <v>13</v>
      </c>
      <c r="AE95" s="32">
        <v>250524.72081138901</v>
      </c>
      <c r="AF95" s="30" t="s">
        <v>13</v>
      </c>
      <c r="AG95" s="32">
        <v>146117.46438041399</v>
      </c>
      <c r="AH95" s="30" t="s">
        <v>13</v>
      </c>
      <c r="AI95" s="32">
        <v>77274.085401376404</v>
      </c>
      <c r="AJ95" s="30"/>
      <c r="AK95" s="32">
        <v>52887.636598191501</v>
      </c>
      <c r="AL95" s="30"/>
      <c r="AM95" s="32">
        <v>36665</v>
      </c>
      <c r="AN95" s="30"/>
      <c r="AO95" s="32">
        <v>33423</v>
      </c>
      <c r="AP95" s="30"/>
      <c r="AQ95" s="32">
        <v>33650</v>
      </c>
      <c r="AT95" s="32">
        <v>20664</v>
      </c>
      <c r="AV95" s="32">
        <v>18024</v>
      </c>
      <c r="AX95" s="32">
        <v>22225</v>
      </c>
      <c r="AZ95" s="30"/>
    </row>
    <row r="96" spans="2:55">
      <c r="D96" s="88" t="s">
        <v>236</v>
      </c>
      <c r="E96" s="88"/>
      <c r="F96" s="88"/>
      <c r="G96" s="32">
        <v>163272.453600001</v>
      </c>
      <c r="H96" s="30"/>
      <c r="I96" s="32">
        <v>176747.065</v>
      </c>
      <c r="J96" s="30" t="s">
        <v>13</v>
      </c>
      <c r="K96" s="32">
        <v>201935.7384</v>
      </c>
      <c r="L96" s="30" t="s">
        <v>13</v>
      </c>
      <c r="M96" s="32">
        <v>163656.7709</v>
      </c>
      <c r="N96" s="30" t="s">
        <v>13</v>
      </c>
      <c r="O96" s="32">
        <v>150722.00390000001</v>
      </c>
      <c r="P96" s="30" t="s">
        <v>13</v>
      </c>
      <c r="Q96" s="32">
        <v>112570.40270000001</v>
      </c>
      <c r="R96" s="30" t="s">
        <v>13</v>
      </c>
      <c r="S96" s="32">
        <v>115381.966</v>
      </c>
      <c r="T96" s="30" t="s">
        <v>13</v>
      </c>
      <c r="U96" s="32">
        <v>97405.801999999807</v>
      </c>
      <c r="V96" s="30" t="s">
        <v>13</v>
      </c>
      <c r="W96" s="32">
        <v>81618.235431032299</v>
      </c>
      <c r="X96" s="30" t="s">
        <v>13</v>
      </c>
      <c r="Y96" s="32">
        <v>110466.015309756</v>
      </c>
      <c r="Z96" s="30" t="s">
        <v>13</v>
      </c>
      <c r="AA96" s="32">
        <v>123711.56498044</v>
      </c>
      <c r="AB96" s="30" t="s">
        <v>13</v>
      </c>
      <c r="AC96" s="32">
        <v>151896.45194721801</v>
      </c>
      <c r="AD96" s="30" t="s">
        <v>13</v>
      </c>
      <c r="AE96" s="32">
        <v>164782.48673999499</v>
      </c>
      <c r="AF96" s="30" t="s">
        <v>13</v>
      </c>
      <c r="AG96" s="32">
        <v>203582.706404139</v>
      </c>
      <c r="AH96" s="30" t="s">
        <v>13</v>
      </c>
      <c r="AI96" s="32">
        <v>256224.658386936</v>
      </c>
      <c r="AJ96" s="30"/>
      <c r="AK96" s="32">
        <v>215578.26365717099</v>
      </c>
      <c r="AL96" s="30"/>
      <c r="AM96" s="32">
        <v>160526</v>
      </c>
      <c r="AN96" s="30"/>
      <c r="AO96" s="32">
        <v>133539</v>
      </c>
      <c r="AP96" s="30"/>
      <c r="AQ96" s="32">
        <v>144860</v>
      </c>
      <c r="AT96" s="32">
        <v>115368</v>
      </c>
      <c r="AV96" s="32">
        <v>145748</v>
      </c>
      <c r="AX96" s="32">
        <v>148966</v>
      </c>
      <c r="AZ96" s="30"/>
    </row>
    <row r="97" spans="1:57">
      <c r="D97" s="88" t="s">
        <v>62</v>
      </c>
      <c r="E97" s="88"/>
      <c r="F97" s="88"/>
      <c r="G97" s="32">
        <v>38392.812899999997</v>
      </c>
      <c r="H97" s="30"/>
      <c r="I97" s="32">
        <v>24576.271100000002</v>
      </c>
      <c r="J97" s="30" t="s">
        <v>13</v>
      </c>
      <c r="K97" s="32">
        <v>24701.652300000002</v>
      </c>
      <c r="L97" s="30" t="s">
        <v>13</v>
      </c>
      <c r="M97" s="32">
        <v>13781.501099999999</v>
      </c>
      <c r="N97" s="30" t="s">
        <v>13</v>
      </c>
      <c r="O97" s="32">
        <v>20607.176200000002</v>
      </c>
      <c r="P97" s="30" t="s">
        <v>13</v>
      </c>
      <c r="Q97" s="32">
        <v>15898.6522</v>
      </c>
      <c r="R97" s="30" t="s">
        <v>13</v>
      </c>
      <c r="S97" s="32">
        <v>6437.6495999999997</v>
      </c>
      <c r="T97" s="30" t="s">
        <v>13</v>
      </c>
      <c r="U97" s="32">
        <v>8385.0630000000001</v>
      </c>
      <c r="V97" s="30" t="s">
        <v>13</v>
      </c>
      <c r="W97" s="32">
        <v>3654.2293936491001</v>
      </c>
      <c r="X97" s="30" t="s">
        <v>13</v>
      </c>
      <c r="Y97" s="32">
        <v>5742.8861579280301</v>
      </c>
      <c r="Z97" s="30" t="s">
        <v>13</v>
      </c>
      <c r="AA97" s="32">
        <v>5937.52331376247</v>
      </c>
      <c r="AB97" s="30" t="s">
        <v>13</v>
      </c>
      <c r="AC97" s="32">
        <v>5933.3190168648698</v>
      </c>
      <c r="AD97" s="30" t="s">
        <v>13</v>
      </c>
      <c r="AE97" s="32">
        <v>2710.519661626</v>
      </c>
      <c r="AF97" s="30" t="s">
        <v>13</v>
      </c>
      <c r="AG97" s="32">
        <v>7275.9967788594404</v>
      </c>
      <c r="AH97" s="30" t="s">
        <v>13</v>
      </c>
      <c r="AI97" s="32">
        <v>18689.724436075601</v>
      </c>
      <c r="AJ97" s="30"/>
      <c r="AK97" s="32">
        <v>30006.273121677401</v>
      </c>
      <c r="AL97" s="30"/>
      <c r="AM97" s="32">
        <v>17232</v>
      </c>
      <c r="AN97" s="30"/>
      <c r="AO97" s="32">
        <v>8316</v>
      </c>
      <c r="AP97" s="30"/>
      <c r="AQ97" s="32">
        <v>18837</v>
      </c>
      <c r="AT97" s="32">
        <v>18599</v>
      </c>
      <c r="AV97" s="32">
        <v>28452</v>
      </c>
      <c r="AX97" s="32">
        <v>24063</v>
      </c>
      <c r="AZ97" s="30"/>
    </row>
    <row r="98" spans="1:57">
      <c r="G98" s="32"/>
      <c r="H98" s="30"/>
      <c r="I98" s="32"/>
      <c r="J98" s="30" t="s">
        <v>13</v>
      </c>
      <c r="K98" s="32"/>
      <c r="L98" s="30" t="s">
        <v>13</v>
      </c>
      <c r="M98" s="32"/>
      <c r="N98" s="30" t="s">
        <v>13</v>
      </c>
      <c r="O98" s="32"/>
      <c r="P98" s="30" t="s">
        <v>13</v>
      </c>
      <c r="Q98" s="32"/>
      <c r="R98" s="30" t="s">
        <v>13</v>
      </c>
      <c r="S98" s="32"/>
      <c r="T98" s="30" t="s">
        <v>13</v>
      </c>
      <c r="U98" s="32"/>
      <c r="V98" s="30" t="s">
        <v>13</v>
      </c>
      <c r="W98" s="32"/>
      <c r="X98" s="30" t="s">
        <v>13</v>
      </c>
      <c r="Y98" s="32"/>
      <c r="Z98" s="30" t="s">
        <v>13</v>
      </c>
      <c r="AA98" s="32"/>
      <c r="AB98" s="30" t="s">
        <v>13</v>
      </c>
      <c r="AC98" s="32"/>
      <c r="AD98" s="30" t="s">
        <v>13</v>
      </c>
      <c r="AE98" s="32"/>
      <c r="AF98" s="30" t="s">
        <v>13</v>
      </c>
      <c r="AG98" s="32"/>
      <c r="AH98" s="30" t="s">
        <v>13</v>
      </c>
      <c r="AI98" s="32"/>
      <c r="AJ98" s="30"/>
      <c r="AK98" s="32"/>
      <c r="AL98" s="30"/>
      <c r="AM98" s="32"/>
      <c r="AN98" s="30"/>
      <c r="AO98" s="32"/>
      <c r="AP98" s="30"/>
      <c r="AQ98" s="32"/>
      <c r="AT98" s="32"/>
      <c r="AV98" s="32"/>
      <c r="AX98" s="32"/>
      <c r="AZ98" s="30"/>
    </row>
    <row r="99" spans="1:57" s="54" customFormat="1" ht="29.25" customHeight="1">
      <c r="B99" s="94" t="s">
        <v>237</v>
      </c>
      <c r="C99" s="94"/>
      <c r="D99" s="94"/>
      <c r="E99" s="94"/>
      <c r="F99" s="94"/>
      <c r="G99" s="29">
        <v>636877.22730000003</v>
      </c>
      <c r="H99" s="30"/>
      <c r="I99" s="29">
        <v>639298.79390000005</v>
      </c>
      <c r="J99" s="30" t="s">
        <v>13</v>
      </c>
      <c r="K99" s="29">
        <v>807746.13450000202</v>
      </c>
      <c r="L99" s="30" t="s">
        <v>13</v>
      </c>
      <c r="M99" s="29">
        <v>615637.342799993</v>
      </c>
      <c r="N99" s="30" t="s">
        <v>13</v>
      </c>
      <c r="O99" s="29">
        <v>569730.22939999297</v>
      </c>
      <c r="P99" s="30" t="s">
        <v>13</v>
      </c>
      <c r="Q99" s="29">
        <v>465892.43539999501</v>
      </c>
      <c r="R99" s="30" t="s">
        <v>13</v>
      </c>
      <c r="S99" s="29">
        <v>429442.12810000399</v>
      </c>
      <c r="T99" s="30" t="s">
        <v>13</v>
      </c>
      <c r="U99" s="29">
        <v>512974.91250000201</v>
      </c>
      <c r="V99" s="30" t="s">
        <v>13</v>
      </c>
      <c r="W99" s="29">
        <v>462444.37769767601</v>
      </c>
      <c r="X99" s="30" t="s">
        <v>13</v>
      </c>
      <c r="Y99" s="29">
        <v>572514.05456040404</v>
      </c>
      <c r="Z99" s="30" t="s">
        <v>13</v>
      </c>
      <c r="AA99" s="29">
        <v>565656.93315447704</v>
      </c>
      <c r="AB99" s="30" t="s">
        <v>13</v>
      </c>
      <c r="AC99" s="29">
        <v>548868.18519147101</v>
      </c>
      <c r="AD99" s="30" t="s">
        <v>13</v>
      </c>
      <c r="AE99" s="29">
        <v>418017.72721301002</v>
      </c>
      <c r="AF99" s="30" t="s">
        <v>13</v>
      </c>
      <c r="AG99" s="29">
        <v>356976.16756342398</v>
      </c>
      <c r="AH99" s="30" t="s">
        <v>13</v>
      </c>
      <c r="AI99" s="29">
        <v>352188.46822439699</v>
      </c>
      <c r="AJ99" s="30"/>
      <c r="AK99" s="29">
        <v>298472.17337703699</v>
      </c>
      <c r="AL99" s="30"/>
      <c r="AM99" s="29">
        <v>214423</v>
      </c>
      <c r="AN99" s="30"/>
      <c r="AO99" s="29">
        <v>175278</v>
      </c>
      <c r="AP99" s="30"/>
      <c r="AQ99" s="29">
        <v>197347</v>
      </c>
      <c r="AT99" s="29">
        <v>154630</v>
      </c>
      <c r="AV99" s="29">
        <v>192223</v>
      </c>
      <c r="AX99" s="29">
        <v>195254</v>
      </c>
      <c r="AZ99" s="30"/>
    </row>
    <row r="100" spans="1:57">
      <c r="D100" s="88" t="s">
        <v>238</v>
      </c>
      <c r="E100" s="88"/>
      <c r="F100" s="88"/>
      <c r="G100" s="32">
        <v>258649.604700002</v>
      </c>
      <c r="H100" s="30"/>
      <c r="I100" s="32">
        <v>259862.3296</v>
      </c>
      <c r="J100" s="30" t="s">
        <v>13</v>
      </c>
      <c r="K100" s="32">
        <v>265185.68779999902</v>
      </c>
      <c r="L100" s="30" t="s">
        <v>13</v>
      </c>
      <c r="M100" s="32">
        <v>177537.12229999999</v>
      </c>
      <c r="N100" s="30" t="s">
        <v>13</v>
      </c>
      <c r="O100" s="32">
        <v>158914.85070000001</v>
      </c>
      <c r="P100" s="30" t="s">
        <v>13</v>
      </c>
      <c r="Q100" s="32">
        <v>119476.3656</v>
      </c>
      <c r="R100" s="30" t="s">
        <v>13</v>
      </c>
      <c r="S100" s="32">
        <v>112141.48179999999</v>
      </c>
      <c r="T100" s="30" t="s">
        <v>13</v>
      </c>
      <c r="U100" s="32">
        <v>95834.090199999904</v>
      </c>
      <c r="V100" s="30" t="s">
        <v>13</v>
      </c>
      <c r="W100" s="32">
        <v>94296.259654582595</v>
      </c>
      <c r="X100" s="30" t="s">
        <v>13</v>
      </c>
      <c r="Y100" s="32">
        <v>98215.966571205994</v>
      </c>
      <c r="Z100" s="30" t="s">
        <v>13</v>
      </c>
      <c r="AA100" s="32">
        <v>110496.30681870499</v>
      </c>
      <c r="AB100" s="30" t="s">
        <v>13</v>
      </c>
      <c r="AC100" s="32">
        <v>140036.89220801499</v>
      </c>
      <c r="AD100" s="30" t="s">
        <v>13</v>
      </c>
      <c r="AE100" s="32">
        <v>125683.74212044899</v>
      </c>
      <c r="AF100" s="30" t="s">
        <v>13</v>
      </c>
      <c r="AG100" s="32">
        <v>138645.290605766</v>
      </c>
      <c r="AH100" s="30" t="s">
        <v>13</v>
      </c>
      <c r="AI100" s="32">
        <v>150113.35374929101</v>
      </c>
      <c r="AJ100" s="30"/>
      <c r="AK100" s="32">
        <v>134938.32017893501</v>
      </c>
      <c r="AL100" s="30"/>
      <c r="AM100" s="32">
        <v>109853</v>
      </c>
      <c r="AN100" s="30"/>
      <c r="AO100" s="32">
        <v>93997</v>
      </c>
      <c r="AP100" s="30"/>
      <c r="AQ100" s="32">
        <v>76257</v>
      </c>
      <c r="AT100" s="32">
        <v>61066</v>
      </c>
      <c r="AV100" s="32">
        <v>66889</v>
      </c>
      <c r="AX100" s="32">
        <v>64453</v>
      </c>
      <c r="AZ100" s="30"/>
    </row>
    <row r="101" spans="1:57">
      <c r="D101" s="88" t="s">
        <v>239</v>
      </c>
      <c r="E101" s="88"/>
      <c r="F101" s="88"/>
      <c r="G101" s="32">
        <v>371677.132099999</v>
      </c>
      <c r="H101" s="30"/>
      <c r="I101" s="32">
        <v>359640.3762</v>
      </c>
      <c r="J101" s="30" t="s">
        <v>13</v>
      </c>
      <c r="K101" s="32">
        <v>520167.26150000101</v>
      </c>
      <c r="L101" s="30" t="s">
        <v>13</v>
      </c>
      <c r="M101" s="32">
        <v>425587.75569999398</v>
      </c>
      <c r="N101" s="30" t="s">
        <v>13</v>
      </c>
      <c r="O101" s="32">
        <v>393421.043499997</v>
      </c>
      <c r="P101" s="30" t="s">
        <v>13</v>
      </c>
      <c r="Q101" s="32">
        <v>331082.03340000001</v>
      </c>
      <c r="R101" s="30" t="s">
        <v>13</v>
      </c>
      <c r="S101" s="32">
        <v>309955.962300007</v>
      </c>
      <c r="T101" s="30" t="s">
        <v>13</v>
      </c>
      <c r="U101" s="32">
        <v>408775.469099999</v>
      </c>
      <c r="V101" s="30" t="s">
        <v>13</v>
      </c>
      <c r="W101" s="32">
        <v>363558.30555479001</v>
      </c>
      <c r="X101" s="30" t="s">
        <v>13</v>
      </c>
      <c r="Y101" s="32">
        <v>467759.38340290199</v>
      </c>
      <c r="Z101" s="30" t="s">
        <v>13</v>
      </c>
      <c r="AA101" s="32">
        <v>448971.24651774397</v>
      </c>
      <c r="AB101" s="30" t="s">
        <v>13</v>
      </c>
      <c r="AC101" s="32">
        <v>403635.39445022901</v>
      </c>
      <c r="AD101" s="30" t="s">
        <v>13</v>
      </c>
      <c r="AE101" s="32">
        <v>290679.01968090498</v>
      </c>
      <c r="AF101" s="30" t="s">
        <v>13</v>
      </c>
      <c r="AG101" s="32">
        <v>213353.913994231</v>
      </c>
      <c r="AH101" s="30" t="s">
        <v>13</v>
      </c>
      <c r="AI101" s="32">
        <v>193030.742807209</v>
      </c>
      <c r="AJ101" s="30"/>
      <c r="AK101" s="32">
        <v>149719.249396053</v>
      </c>
      <c r="AL101" s="30"/>
      <c r="AM101" s="32">
        <v>96652</v>
      </c>
      <c r="AN101" s="30"/>
      <c r="AO101" s="32">
        <v>78652</v>
      </c>
      <c r="AP101" s="30"/>
      <c r="AQ101" s="32">
        <v>110398</v>
      </c>
      <c r="AT101" s="32">
        <v>87340</v>
      </c>
      <c r="AV101" s="32">
        <v>115660</v>
      </c>
      <c r="AX101" s="32">
        <v>124811</v>
      </c>
      <c r="AZ101" s="30"/>
    </row>
    <row r="102" spans="1:57">
      <c r="D102" s="88" t="s">
        <v>62</v>
      </c>
      <c r="E102" s="88"/>
      <c r="F102" s="88"/>
      <c r="G102" s="32">
        <v>6550.4904999999999</v>
      </c>
      <c r="H102" s="30"/>
      <c r="I102" s="32">
        <v>19796.088100000001</v>
      </c>
      <c r="J102" s="30" t="s">
        <v>13</v>
      </c>
      <c r="K102" s="32">
        <v>22393.1852</v>
      </c>
      <c r="L102" s="30" t="s">
        <v>13</v>
      </c>
      <c r="M102" s="32">
        <v>12512.4648</v>
      </c>
      <c r="N102" s="30" t="s">
        <v>13</v>
      </c>
      <c r="O102" s="32">
        <v>17394.335200000001</v>
      </c>
      <c r="P102" s="30" t="s">
        <v>13</v>
      </c>
      <c r="Q102" s="32">
        <v>15334.036400000001</v>
      </c>
      <c r="R102" s="30" t="s">
        <v>13</v>
      </c>
      <c r="S102" s="32">
        <v>7344.6840000000002</v>
      </c>
      <c r="T102" s="30" t="s">
        <v>13</v>
      </c>
      <c r="U102" s="32">
        <v>8365.3531999999996</v>
      </c>
      <c r="V102" s="30" t="s">
        <v>13</v>
      </c>
      <c r="W102" s="32">
        <v>4589.8124883009896</v>
      </c>
      <c r="X102" s="30" t="s">
        <v>13</v>
      </c>
      <c r="Y102" s="32">
        <v>6538.7045862960003</v>
      </c>
      <c r="Z102" s="30" t="s">
        <v>13</v>
      </c>
      <c r="AA102" s="32">
        <v>6189.37981802584</v>
      </c>
      <c r="AB102" s="30" t="s">
        <v>13</v>
      </c>
      <c r="AC102" s="32">
        <v>5195.8985332165003</v>
      </c>
      <c r="AD102" s="30" t="s">
        <v>13</v>
      </c>
      <c r="AE102" s="32">
        <v>1654.96541166257</v>
      </c>
      <c r="AF102" s="30" t="s">
        <v>13</v>
      </c>
      <c r="AG102" s="32">
        <v>4976.9629634228004</v>
      </c>
      <c r="AH102" s="30" t="s">
        <v>13</v>
      </c>
      <c r="AI102" s="32">
        <v>9044.3716678893798</v>
      </c>
      <c r="AJ102" s="30"/>
      <c r="AK102" s="32">
        <v>13814.603802052199</v>
      </c>
      <c r="AL102" s="30"/>
      <c r="AM102" s="32">
        <v>7918</v>
      </c>
      <c r="AN102" s="30"/>
      <c r="AO102" s="32">
        <v>2629</v>
      </c>
      <c r="AP102" s="30"/>
      <c r="AQ102" s="32">
        <v>10692</v>
      </c>
      <c r="AT102" s="32">
        <v>6226</v>
      </c>
      <c r="AV102" s="32">
        <v>9674</v>
      </c>
      <c r="AX102" s="32">
        <v>5990</v>
      </c>
      <c r="AZ102" s="30"/>
    </row>
    <row r="103" spans="1:57">
      <c r="D103" s="57"/>
      <c r="E103" s="57"/>
      <c r="F103" s="57"/>
      <c r="G103" s="32"/>
      <c r="H103" s="30"/>
      <c r="I103" s="32"/>
      <c r="J103" s="30" t="s">
        <v>13</v>
      </c>
      <c r="K103" s="32"/>
      <c r="L103" s="30" t="s">
        <v>13</v>
      </c>
      <c r="M103" s="32"/>
      <c r="N103" s="30" t="s">
        <v>13</v>
      </c>
      <c r="O103" s="32"/>
      <c r="P103" s="30" t="s">
        <v>13</v>
      </c>
      <c r="Q103" s="32"/>
      <c r="R103" s="30" t="s">
        <v>13</v>
      </c>
      <c r="S103" s="32"/>
      <c r="T103" s="30" t="s">
        <v>13</v>
      </c>
      <c r="U103" s="32"/>
      <c r="V103" s="30" t="s">
        <v>13</v>
      </c>
      <c r="W103" s="32"/>
      <c r="X103" s="30" t="s">
        <v>13</v>
      </c>
      <c r="Y103" s="32"/>
      <c r="Z103" s="30" t="s">
        <v>13</v>
      </c>
      <c r="AA103" s="32"/>
      <c r="AB103" s="30" t="s">
        <v>13</v>
      </c>
      <c r="AC103" s="32"/>
      <c r="AD103" s="30" t="s">
        <v>13</v>
      </c>
      <c r="AE103" s="32"/>
      <c r="AF103" s="30" t="s">
        <v>13</v>
      </c>
      <c r="AG103" s="32"/>
      <c r="AH103" s="30" t="s">
        <v>13</v>
      </c>
      <c r="AI103" s="32"/>
      <c r="AJ103" s="30"/>
      <c r="AK103" s="32"/>
      <c r="AL103" s="30"/>
      <c r="AM103" s="32"/>
      <c r="AN103" s="30"/>
      <c r="AO103" s="32"/>
      <c r="AP103" s="30"/>
      <c r="AQ103" s="32"/>
      <c r="AT103" s="32"/>
      <c r="AV103" s="32"/>
      <c r="AX103" s="32"/>
      <c r="AZ103" s="30"/>
    </row>
    <row r="104" spans="1:57" ht="12.75" customHeight="1">
      <c r="A104" s="54" t="s">
        <v>118</v>
      </c>
      <c r="J104" s="30" t="s">
        <v>13</v>
      </c>
      <c r="L104" s="30" t="s">
        <v>13</v>
      </c>
      <c r="N104" s="30" t="s">
        <v>13</v>
      </c>
      <c r="P104" s="30" t="s">
        <v>13</v>
      </c>
      <c r="R104" s="30" t="s">
        <v>13</v>
      </c>
      <c r="T104" s="30" t="s">
        <v>13</v>
      </c>
      <c r="V104" s="30" t="s">
        <v>13</v>
      </c>
      <c r="X104" s="30" t="s">
        <v>13</v>
      </c>
      <c r="Z104" s="30" t="s">
        <v>13</v>
      </c>
      <c r="AB104" s="30" t="s">
        <v>13</v>
      </c>
      <c r="AD104" s="30" t="s">
        <v>13</v>
      </c>
      <c r="AF104" s="30" t="s">
        <v>13</v>
      </c>
      <c r="AH104" s="30" t="s">
        <v>13</v>
      </c>
      <c r="AJ104" s="30"/>
      <c r="AL104" s="30"/>
      <c r="AN104" s="30"/>
      <c r="AP104" s="30"/>
      <c r="AQ104" s="32"/>
      <c r="AT104" s="32"/>
      <c r="AV104" s="32"/>
      <c r="AX104" s="32"/>
      <c r="AZ104" s="30"/>
    </row>
    <row r="105" spans="1:57" s="54" customFormat="1" ht="15">
      <c r="B105" s="55" t="s">
        <v>240</v>
      </c>
      <c r="C105" s="55"/>
      <c r="D105" s="55"/>
      <c r="E105" s="55"/>
      <c r="F105" s="55"/>
      <c r="G105" s="29">
        <v>636877.22729999898</v>
      </c>
      <c r="H105" s="30"/>
      <c r="I105" s="29">
        <v>619553.98700000101</v>
      </c>
      <c r="J105" s="30" t="s">
        <v>13</v>
      </c>
      <c r="K105" s="29">
        <v>772293.70250000095</v>
      </c>
      <c r="L105" s="30" t="s">
        <v>13</v>
      </c>
      <c r="M105" s="29">
        <v>590732.90639999195</v>
      </c>
      <c r="N105" s="30" t="s">
        <v>13</v>
      </c>
      <c r="O105" s="29">
        <v>536335.55019999295</v>
      </c>
      <c r="P105" s="30" t="s">
        <v>13</v>
      </c>
      <c r="Q105" s="29">
        <v>426025.727199997</v>
      </c>
      <c r="R105" s="30" t="s">
        <v>13</v>
      </c>
      <c r="S105" s="29">
        <v>402448.12070000399</v>
      </c>
      <c r="T105" s="30" t="s">
        <v>13</v>
      </c>
      <c r="U105" s="29">
        <v>479368.16770000098</v>
      </c>
      <c r="V105" s="30" t="s">
        <v>13</v>
      </c>
      <c r="W105" s="29">
        <v>442771.47518181201</v>
      </c>
      <c r="X105" s="30" t="s">
        <v>13</v>
      </c>
      <c r="Y105" s="29">
        <v>536255.057925598</v>
      </c>
      <c r="Z105" s="30" t="s">
        <v>13</v>
      </c>
      <c r="AA105" s="29">
        <v>513240.51906558202</v>
      </c>
      <c r="AB105" s="30" t="s">
        <v>13</v>
      </c>
      <c r="AC105" s="29">
        <v>477707.32087361498</v>
      </c>
      <c r="AD105" s="30" t="s">
        <v>13</v>
      </c>
      <c r="AE105" s="29">
        <v>325448.56249607302</v>
      </c>
      <c r="AF105" s="30" t="s">
        <v>13</v>
      </c>
      <c r="AG105" s="29">
        <v>238734.99147824201</v>
      </c>
      <c r="AH105" s="30" t="s">
        <v>13</v>
      </c>
      <c r="AI105" s="29">
        <v>287463.21784144698</v>
      </c>
      <c r="AJ105" s="30"/>
      <c r="AK105" s="29">
        <v>262225.704767155</v>
      </c>
      <c r="AL105" s="30"/>
      <c r="AM105" s="29">
        <v>154953</v>
      </c>
      <c r="AN105" s="83" t="s">
        <v>241</v>
      </c>
      <c r="AO105" s="29">
        <v>129701</v>
      </c>
      <c r="AP105" s="83" t="s">
        <v>241</v>
      </c>
      <c r="AQ105" s="56">
        <f>+SUM(AQ106:AQ116)</f>
        <v>148542</v>
      </c>
      <c r="AR105" s="83" t="s">
        <v>241</v>
      </c>
      <c r="AS105" s="83"/>
      <c r="AT105" s="56">
        <v>94625</v>
      </c>
      <c r="AU105" s="83" t="s">
        <v>241</v>
      </c>
      <c r="AV105" s="56">
        <v>134272</v>
      </c>
      <c r="AW105" s="83" t="s">
        <v>241</v>
      </c>
      <c r="AX105" s="56">
        <v>139657</v>
      </c>
      <c r="AY105" s="83" t="s">
        <v>241</v>
      </c>
      <c r="AZ105" s="29"/>
      <c r="BA105" s="29"/>
      <c r="BB105" s="29"/>
      <c r="BC105" s="29"/>
      <c r="BD105" s="29"/>
      <c r="BE105" s="29"/>
    </row>
    <row r="106" spans="1:57">
      <c r="D106" s="88" t="s">
        <v>181</v>
      </c>
      <c r="E106" s="88"/>
      <c r="F106" s="88"/>
      <c r="G106" s="32">
        <v>326564.53119999898</v>
      </c>
      <c r="H106" s="32"/>
      <c r="I106" s="32">
        <v>128240.624</v>
      </c>
      <c r="J106" s="30" t="s">
        <v>13</v>
      </c>
      <c r="K106" s="32">
        <v>154983.25829999999</v>
      </c>
      <c r="L106" s="30" t="s">
        <v>13</v>
      </c>
      <c r="M106" s="32">
        <v>112362.31050000001</v>
      </c>
      <c r="N106" s="30" t="s">
        <v>13</v>
      </c>
      <c r="O106" s="32">
        <v>72637.669500000193</v>
      </c>
      <c r="P106" s="30" t="s">
        <v>13</v>
      </c>
      <c r="Q106" s="32">
        <v>81948.495500000106</v>
      </c>
      <c r="R106" s="30" t="s">
        <v>13</v>
      </c>
      <c r="S106" s="32">
        <v>66677.631899999906</v>
      </c>
      <c r="T106" s="30" t="s">
        <v>13</v>
      </c>
      <c r="U106" s="32">
        <v>91831.625999999902</v>
      </c>
      <c r="V106" s="30" t="s">
        <v>13</v>
      </c>
      <c r="W106" s="32">
        <v>81890.203731274305</v>
      </c>
      <c r="X106" s="30" t="s">
        <v>13</v>
      </c>
      <c r="Y106" s="32">
        <v>89522.575746180999</v>
      </c>
      <c r="Z106" s="30" t="s">
        <v>13</v>
      </c>
      <c r="AA106" s="32">
        <v>101772.20633867</v>
      </c>
      <c r="AB106" s="30" t="s">
        <v>13</v>
      </c>
      <c r="AC106" s="32">
        <v>81846.293904845093</v>
      </c>
      <c r="AD106" s="30" t="s">
        <v>13</v>
      </c>
      <c r="AE106" s="32">
        <v>36077.347096285099</v>
      </c>
      <c r="AF106" s="30" t="s">
        <v>13</v>
      </c>
      <c r="AG106" s="32">
        <v>18075.266248455799</v>
      </c>
      <c r="AH106" s="30" t="s">
        <v>13</v>
      </c>
      <c r="AI106" s="32">
        <v>32029.041405527601</v>
      </c>
      <c r="AJ106" s="30"/>
      <c r="AK106" s="32">
        <v>23232</v>
      </c>
      <c r="AL106" s="30"/>
      <c r="AM106" s="32">
        <v>17843</v>
      </c>
      <c r="AN106" s="84"/>
      <c r="AO106" s="32">
        <v>19777</v>
      </c>
      <c r="AP106" s="84"/>
      <c r="AQ106" s="32">
        <v>22530</v>
      </c>
      <c r="AR106" s="32"/>
      <c r="AS106" s="32"/>
      <c r="AT106" s="32">
        <v>14980</v>
      </c>
      <c r="AU106" s="32"/>
      <c r="AV106" s="32">
        <v>20231</v>
      </c>
      <c r="AW106" s="32"/>
      <c r="AX106" s="32">
        <v>19325</v>
      </c>
      <c r="AY106" s="32"/>
      <c r="AZ106" s="29"/>
      <c r="BA106" s="29"/>
      <c r="BB106" s="29"/>
      <c r="BC106" s="29"/>
      <c r="BD106" s="29"/>
      <c r="BE106" s="29"/>
    </row>
    <row r="107" spans="1:57">
      <c r="D107" s="88" t="s">
        <v>182</v>
      </c>
      <c r="E107" s="88"/>
      <c r="F107" s="88"/>
      <c r="G107" s="32">
        <v>2568.8656999999998</v>
      </c>
      <c r="H107" s="32" t="s">
        <v>31</v>
      </c>
      <c r="I107" s="32">
        <v>52598.1901</v>
      </c>
      <c r="J107" s="30" t="s">
        <v>13</v>
      </c>
      <c r="K107" s="32">
        <v>127218.14</v>
      </c>
      <c r="L107" s="30" t="s">
        <v>13</v>
      </c>
      <c r="M107" s="32">
        <v>122166.00229999999</v>
      </c>
      <c r="N107" s="30" t="s">
        <v>13</v>
      </c>
      <c r="O107" s="32">
        <v>66627.425700000196</v>
      </c>
      <c r="P107" s="30" t="s">
        <v>13</v>
      </c>
      <c r="Q107" s="32">
        <v>34436.789400000001</v>
      </c>
      <c r="R107" s="30" t="s">
        <v>13</v>
      </c>
      <c r="S107" s="32">
        <v>30054.820599999999</v>
      </c>
      <c r="T107" s="30" t="s">
        <v>13</v>
      </c>
      <c r="U107" s="32">
        <v>22626.044099999999</v>
      </c>
      <c r="V107" s="30" t="s">
        <v>13</v>
      </c>
      <c r="W107" s="32">
        <v>23276.3487422256</v>
      </c>
      <c r="X107" s="30" t="s">
        <v>13</v>
      </c>
      <c r="Y107" s="32">
        <v>26248.229505099102</v>
      </c>
      <c r="Z107" s="30" t="s">
        <v>13</v>
      </c>
      <c r="AA107" s="32">
        <v>40815.323384393501</v>
      </c>
      <c r="AB107" s="30" t="s">
        <v>13</v>
      </c>
      <c r="AC107" s="32">
        <v>38740.599307516299</v>
      </c>
      <c r="AD107" s="30" t="s">
        <v>13</v>
      </c>
      <c r="AE107" s="32">
        <v>46183.682312964898</v>
      </c>
      <c r="AF107" s="30" t="s">
        <v>13</v>
      </c>
      <c r="AG107" s="32">
        <v>20048.202924780398</v>
      </c>
      <c r="AH107" s="30" t="s">
        <v>13</v>
      </c>
      <c r="AI107" s="32">
        <v>17076.694982823599</v>
      </c>
      <c r="AJ107" s="30"/>
      <c r="AK107" s="32">
        <v>12080</v>
      </c>
      <c r="AL107" s="30"/>
      <c r="AM107" s="32">
        <v>10326</v>
      </c>
      <c r="AN107" s="84"/>
      <c r="AO107" s="32">
        <v>10504</v>
      </c>
      <c r="AP107" s="84"/>
      <c r="AQ107" s="32">
        <v>11023</v>
      </c>
      <c r="AR107" s="32"/>
      <c r="AS107" s="32"/>
      <c r="AT107" s="32">
        <v>8136</v>
      </c>
      <c r="AU107" s="32"/>
      <c r="AV107" s="32">
        <v>20474</v>
      </c>
      <c r="AW107" s="32"/>
      <c r="AX107" s="32">
        <v>19386</v>
      </c>
      <c r="AY107" s="32"/>
      <c r="AZ107" s="29"/>
      <c r="BA107" s="29"/>
      <c r="BB107" s="29"/>
      <c r="BC107" s="29"/>
      <c r="BD107" s="29"/>
      <c r="BE107" s="29"/>
    </row>
    <row r="108" spans="1:57">
      <c r="D108" s="88" t="s">
        <v>183</v>
      </c>
      <c r="E108" s="88"/>
      <c r="F108" s="88"/>
      <c r="G108" s="32">
        <v>99302.888699999807</v>
      </c>
      <c r="H108" s="32"/>
      <c r="I108" s="32">
        <v>89717.086800000005</v>
      </c>
      <c r="J108" s="30" t="s">
        <v>13</v>
      </c>
      <c r="K108" s="32">
        <v>116410.0169</v>
      </c>
      <c r="L108" s="30" t="s">
        <v>13</v>
      </c>
      <c r="M108" s="32">
        <v>59125.250500000402</v>
      </c>
      <c r="N108" s="30" t="s">
        <v>13</v>
      </c>
      <c r="O108" s="32">
        <v>55571.253899999901</v>
      </c>
      <c r="P108" s="30" t="s">
        <v>13</v>
      </c>
      <c r="Q108" s="32">
        <v>30661.8724</v>
      </c>
      <c r="R108" s="30" t="s">
        <v>13</v>
      </c>
      <c r="S108" s="32">
        <v>50814.0389</v>
      </c>
      <c r="T108" s="30" t="s">
        <v>13</v>
      </c>
      <c r="U108" s="32">
        <v>50604.6720999998</v>
      </c>
      <c r="V108" s="30" t="s">
        <v>13</v>
      </c>
      <c r="W108" s="32">
        <v>32614.503915019701</v>
      </c>
      <c r="X108" s="30" t="s">
        <v>13</v>
      </c>
      <c r="Y108" s="32">
        <v>44488.899039792697</v>
      </c>
      <c r="Z108" s="30" t="s">
        <v>13</v>
      </c>
      <c r="AA108" s="32">
        <v>40646.030458873203</v>
      </c>
      <c r="AB108" s="30" t="s">
        <v>13</v>
      </c>
      <c r="AC108" s="32">
        <v>44305.566950834502</v>
      </c>
      <c r="AD108" s="30" t="s">
        <v>13</v>
      </c>
      <c r="AE108" s="32">
        <v>17845.669954426801</v>
      </c>
      <c r="AF108" s="30" t="s">
        <v>13</v>
      </c>
      <c r="AG108" s="32">
        <v>14960.725212839299</v>
      </c>
      <c r="AH108" s="30" t="s">
        <v>13</v>
      </c>
      <c r="AI108" s="32">
        <v>18401.507526468598</v>
      </c>
      <c r="AJ108" s="30"/>
      <c r="AK108" s="32">
        <v>27134</v>
      </c>
      <c r="AL108" s="30"/>
      <c r="AM108" s="32">
        <v>13564</v>
      </c>
      <c r="AN108" s="84"/>
      <c r="AO108" s="32">
        <v>14240</v>
      </c>
      <c r="AP108" s="84"/>
      <c r="AQ108" s="32">
        <v>13754</v>
      </c>
      <c r="AR108" s="32"/>
      <c r="AS108" s="32"/>
      <c r="AT108" s="32">
        <v>8807</v>
      </c>
      <c r="AU108" s="32"/>
      <c r="AV108" s="32">
        <v>9949</v>
      </c>
      <c r="AW108" s="32"/>
      <c r="AX108" s="32">
        <v>6240</v>
      </c>
      <c r="AY108" s="32"/>
      <c r="AZ108" s="29"/>
      <c r="BA108" s="29"/>
      <c r="BB108" s="29"/>
      <c r="BC108" s="29"/>
      <c r="BD108" s="29"/>
      <c r="BE108" s="29"/>
    </row>
    <row r="109" spans="1:57">
      <c r="D109" s="88" t="s">
        <v>184</v>
      </c>
      <c r="E109" s="88"/>
      <c r="F109" s="88"/>
      <c r="G109" s="32">
        <v>3814.3548000000001</v>
      </c>
      <c r="H109" s="32" t="s">
        <v>31</v>
      </c>
      <c r="I109" s="32">
        <v>23374.916300000001</v>
      </c>
      <c r="J109" s="30" t="s">
        <v>13</v>
      </c>
      <c r="K109" s="32">
        <v>31585.774700000002</v>
      </c>
      <c r="L109" s="30" t="s">
        <v>13</v>
      </c>
      <c r="M109" s="32">
        <v>38368.715199999999</v>
      </c>
      <c r="N109" s="30" t="s">
        <v>13</v>
      </c>
      <c r="O109" s="32">
        <v>80343.513800000204</v>
      </c>
      <c r="P109" s="30" t="s">
        <v>13</v>
      </c>
      <c r="Q109" s="32">
        <v>105929.474100001</v>
      </c>
      <c r="R109" s="30" t="s">
        <v>13</v>
      </c>
      <c r="S109" s="32">
        <v>95238.027000001093</v>
      </c>
      <c r="T109" s="30" t="s">
        <v>13</v>
      </c>
      <c r="U109" s="32">
        <v>146892.92230000001</v>
      </c>
      <c r="V109" s="30" t="s">
        <v>13</v>
      </c>
      <c r="W109" s="32">
        <v>122144.07234627</v>
      </c>
      <c r="X109" s="30" t="s">
        <v>13</v>
      </c>
      <c r="Y109" s="32">
        <v>188849.60796293599</v>
      </c>
      <c r="Z109" s="30" t="s">
        <v>13</v>
      </c>
      <c r="AA109" s="32">
        <v>161370.24991194601</v>
      </c>
      <c r="AB109" s="30" t="s">
        <v>13</v>
      </c>
      <c r="AC109" s="32">
        <v>169262.79953007799</v>
      </c>
      <c r="AD109" s="30" t="s">
        <v>13</v>
      </c>
      <c r="AE109" s="32">
        <v>94409.100097770395</v>
      </c>
      <c r="AF109" s="30" t="s">
        <v>13</v>
      </c>
      <c r="AG109" s="32">
        <v>55473.360625495203</v>
      </c>
      <c r="AH109" s="30" t="s">
        <v>13</v>
      </c>
      <c r="AI109" s="32">
        <v>79791.239790767504</v>
      </c>
      <c r="AJ109" s="30"/>
      <c r="AK109" s="32">
        <v>72802</v>
      </c>
      <c r="AL109" s="30"/>
      <c r="AM109" s="32">
        <v>41061</v>
      </c>
      <c r="AN109" s="84"/>
      <c r="AO109" s="32">
        <v>30505</v>
      </c>
      <c r="AP109" s="84"/>
      <c r="AQ109" s="32">
        <v>31682</v>
      </c>
      <c r="AR109" s="32"/>
      <c r="AS109" s="32"/>
      <c r="AT109" s="32">
        <v>14289</v>
      </c>
      <c r="AU109" s="32"/>
      <c r="AV109" s="32">
        <v>16103</v>
      </c>
      <c r="AW109" s="32"/>
      <c r="AX109" s="32">
        <v>23233</v>
      </c>
      <c r="AY109" s="32"/>
      <c r="AZ109" s="29"/>
      <c r="BA109" s="29"/>
      <c r="BB109" s="29"/>
      <c r="BC109" s="29"/>
      <c r="BD109" s="29"/>
      <c r="BE109" s="29"/>
    </row>
    <row r="110" spans="1:57">
      <c r="D110" s="88" t="s">
        <v>185</v>
      </c>
      <c r="E110" s="88"/>
      <c r="F110" s="88"/>
      <c r="G110" s="32">
        <v>49025.023200000003</v>
      </c>
      <c r="H110" s="32"/>
      <c r="I110" s="32">
        <v>36217.657200000001</v>
      </c>
      <c r="J110" s="30" t="s">
        <v>13</v>
      </c>
      <c r="K110" s="32">
        <v>23865.321899999999</v>
      </c>
      <c r="L110" s="30" t="s">
        <v>13</v>
      </c>
      <c r="M110" s="32">
        <v>29517.535899999999</v>
      </c>
      <c r="N110" s="30" t="s">
        <v>13</v>
      </c>
      <c r="O110" s="32">
        <v>33475.5914999999</v>
      </c>
      <c r="P110" s="30" t="s">
        <v>13</v>
      </c>
      <c r="Q110" s="32">
        <v>32104.097000000002</v>
      </c>
      <c r="R110" s="30" t="s">
        <v>13</v>
      </c>
      <c r="S110" s="32">
        <v>33665.054799999998</v>
      </c>
      <c r="T110" s="30" t="s">
        <v>13</v>
      </c>
      <c r="U110" s="32">
        <v>42316.1280999999</v>
      </c>
      <c r="V110" s="30" t="s">
        <v>13</v>
      </c>
      <c r="W110" s="32">
        <v>49304.311339845197</v>
      </c>
      <c r="X110" s="30" t="s">
        <v>13</v>
      </c>
      <c r="Y110" s="32">
        <v>36001.957800479002</v>
      </c>
      <c r="Z110" s="30" t="s">
        <v>13</v>
      </c>
      <c r="AA110" s="32">
        <v>30830.484412055401</v>
      </c>
      <c r="AB110" s="30" t="s">
        <v>13</v>
      </c>
      <c r="AC110" s="32">
        <v>9805.6047580770501</v>
      </c>
      <c r="AD110" s="30" t="s">
        <v>13</v>
      </c>
      <c r="AE110" s="32">
        <v>6342.8118813915999</v>
      </c>
      <c r="AF110" s="30" t="s">
        <v>13</v>
      </c>
      <c r="AG110" s="32">
        <v>5592.3588744170402</v>
      </c>
      <c r="AH110" s="30" t="s">
        <v>13</v>
      </c>
      <c r="AI110" s="32">
        <v>7461.5089219727197</v>
      </c>
      <c r="AJ110" s="30"/>
      <c r="AK110" s="32">
        <v>5291</v>
      </c>
      <c r="AL110" s="30"/>
      <c r="AM110" s="32">
        <v>5197</v>
      </c>
      <c r="AN110" s="84"/>
      <c r="AO110" s="32">
        <v>5258</v>
      </c>
      <c r="AP110" s="84"/>
      <c r="AQ110" s="32">
        <v>8525</v>
      </c>
      <c r="AR110" s="32"/>
      <c r="AS110" s="32"/>
      <c r="AT110" s="32">
        <v>5323</v>
      </c>
      <c r="AU110" s="32"/>
      <c r="AV110" s="32">
        <v>3582</v>
      </c>
      <c r="AW110" s="32"/>
      <c r="AX110" s="32">
        <v>5767</v>
      </c>
      <c r="AY110" s="32"/>
      <c r="AZ110" s="29"/>
      <c r="BA110" s="29"/>
      <c r="BB110" s="29"/>
      <c r="BC110" s="29"/>
      <c r="BD110" s="29"/>
      <c r="BE110" s="29"/>
    </row>
    <row r="111" spans="1:57">
      <c r="D111" s="88" t="s">
        <v>186</v>
      </c>
      <c r="E111" s="88"/>
      <c r="F111" s="88"/>
      <c r="G111" s="32">
        <v>11626.7353</v>
      </c>
      <c r="H111" s="32"/>
      <c r="I111" s="32">
        <v>101310.0376</v>
      </c>
      <c r="J111" s="30" t="s">
        <v>13</v>
      </c>
      <c r="K111" s="32">
        <v>96915.922299999904</v>
      </c>
      <c r="L111" s="30" t="s">
        <v>13</v>
      </c>
      <c r="M111" s="32">
        <v>42720.271200000199</v>
      </c>
      <c r="N111" s="30" t="s">
        <v>13</v>
      </c>
      <c r="O111" s="32">
        <v>48707.515099999997</v>
      </c>
      <c r="P111" s="30" t="s">
        <v>13</v>
      </c>
      <c r="Q111" s="32">
        <v>19607.222000000002</v>
      </c>
      <c r="R111" s="30" t="s">
        <v>13</v>
      </c>
      <c r="S111" s="32">
        <v>9562.8710999999894</v>
      </c>
      <c r="T111" s="30" t="s">
        <v>13</v>
      </c>
      <c r="U111" s="32">
        <v>10849.9892</v>
      </c>
      <c r="V111" s="30" t="s">
        <v>13</v>
      </c>
      <c r="W111" s="32">
        <v>14219.2390938465</v>
      </c>
      <c r="X111" s="30" t="s">
        <v>13</v>
      </c>
      <c r="Y111" s="32">
        <v>16591.060137209301</v>
      </c>
      <c r="Z111" s="30" t="s">
        <v>13</v>
      </c>
      <c r="AA111" s="32">
        <v>8887.3636822437693</v>
      </c>
      <c r="AB111" s="30" t="s">
        <v>13</v>
      </c>
      <c r="AC111" s="32">
        <v>3829.24438954469</v>
      </c>
      <c r="AD111" s="30" t="s">
        <v>13</v>
      </c>
      <c r="AE111" s="32">
        <v>5396.69634535573</v>
      </c>
      <c r="AF111" s="30" t="s">
        <v>13</v>
      </c>
      <c r="AG111" s="32">
        <v>5244.0341032096803</v>
      </c>
      <c r="AH111" s="30" t="s">
        <v>13</v>
      </c>
      <c r="AI111" s="32">
        <v>9331.8442283389104</v>
      </c>
      <c r="AJ111" s="30"/>
      <c r="AK111" s="32">
        <v>8219</v>
      </c>
      <c r="AL111" s="30"/>
      <c r="AM111" s="32">
        <v>2351</v>
      </c>
      <c r="AN111" s="84"/>
      <c r="AO111" s="32">
        <v>4218</v>
      </c>
      <c r="AP111" s="84"/>
      <c r="AQ111" s="32">
        <v>4536</v>
      </c>
      <c r="AR111" s="32"/>
      <c r="AS111" s="32"/>
      <c r="AT111" s="32">
        <v>2737</v>
      </c>
      <c r="AU111" s="32"/>
      <c r="AV111" s="32">
        <v>3379</v>
      </c>
      <c r="AW111" s="32"/>
      <c r="AX111" s="32">
        <v>1880</v>
      </c>
      <c r="AY111" s="32"/>
      <c r="AZ111" s="29"/>
      <c r="BA111" s="29"/>
      <c r="BB111" s="29"/>
      <c r="BC111" s="29"/>
      <c r="BD111" s="29"/>
      <c r="BE111" s="29"/>
    </row>
    <row r="112" spans="1:57">
      <c r="D112" s="88" t="s">
        <v>187</v>
      </c>
      <c r="E112" s="88"/>
      <c r="F112" s="88"/>
      <c r="G112" s="32">
        <v>49053.460700000003</v>
      </c>
      <c r="H112" s="32"/>
      <c r="I112" s="32">
        <v>80892.243500000099</v>
      </c>
      <c r="J112" s="30" t="s">
        <v>13</v>
      </c>
      <c r="K112" s="32">
        <v>69933.324300000095</v>
      </c>
      <c r="L112" s="30" t="s">
        <v>13</v>
      </c>
      <c r="M112" s="32">
        <v>50964.207799999996</v>
      </c>
      <c r="N112" s="30" t="s">
        <v>13</v>
      </c>
      <c r="O112" s="32">
        <v>56130.697800000002</v>
      </c>
      <c r="P112" s="30" t="s">
        <v>13</v>
      </c>
      <c r="Q112" s="32">
        <v>39546.683199999999</v>
      </c>
      <c r="R112" s="30" t="s">
        <v>13</v>
      </c>
      <c r="S112" s="32">
        <v>28706.155699999999</v>
      </c>
      <c r="T112" s="30" t="s">
        <v>13</v>
      </c>
      <c r="U112" s="32">
        <v>35450.316099999996</v>
      </c>
      <c r="V112" s="30" t="s">
        <v>13</v>
      </c>
      <c r="W112" s="32">
        <v>34284.263315195501</v>
      </c>
      <c r="X112" s="30" t="s">
        <v>13</v>
      </c>
      <c r="Y112" s="32">
        <v>32815.424566666698</v>
      </c>
      <c r="Z112" s="30" t="s">
        <v>13</v>
      </c>
      <c r="AA112" s="32">
        <v>32372.3289023254</v>
      </c>
      <c r="AB112" s="30" t="s">
        <v>13</v>
      </c>
      <c r="AC112" s="32">
        <v>42992.2952813968</v>
      </c>
      <c r="AD112" s="30" t="s">
        <v>13</v>
      </c>
      <c r="AE112" s="32">
        <v>36348.824423928403</v>
      </c>
      <c r="AF112" s="30" t="s">
        <v>13</v>
      </c>
      <c r="AG112" s="32">
        <v>47535.326481834702</v>
      </c>
      <c r="AH112" s="30" t="s">
        <v>13</v>
      </c>
      <c r="AI112" s="32">
        <v>49305.218750883199</v>
      </c>
      <c r="AJ112" s="30"/>
      <c r="AK112" s="32">
        <v>30068</v>
      </c>
      <c r="AL112" s="30"/>
      <c r="AM112" s="32">
        <v>19361</v>
      </c>
      <c r="AN112" s="84"/>
      <c r="AO112" s="32">
        <v>16880</v>
      </c>
      <c r="AP112" s="84"/>
      <c r="AQ112" s="32">
        <v>19928</v>
      </c>
      <c r="AR112" s="32"/>
      <c r="AS112" s="32"/>
      <c r="AT112" s="32">
        <v>12484</v>
      </c>
      <c r="AU112" s="32"/>
      <c r="AV112" s="32">
        <v>22743</v>
      </c>
      <c r="AW112" s="32"/>
      <c r="AX112" s="32">
        <v>18827</v>
      </c>
      <c r="AY112" s="32"/>
      <c r="AZ112" s="29"/>
      <c r="BA112" s="29"/>
      <c r="BB112" s="29"/>
      <c r="BC112" s="29"/>
      <c r="BD112" s="29"/>
      <c r="BE112" s="29"/>
    </row>
    <row r="113" spans="2:57">
      <c r="D113" s="88" t="s">
        <v>188</v>
      </c>
      <c r="E113" s="88"/>
      <c r="F113" s="88"/>
      <c r="G113" s="32">
        <v>16902.2117</v>
      </c>
      <c r="H113" s="32"/>
      <c r="I113" s="32">
        <v>14297.5165</v>
      </c>
      <c r="J113" s="30" t="s">
        <v>13</v>
      </c>
      <c r="K113" s="32">
        <v>22207.422900000001</v>
      </c>
      <c r="L113" s="30" t="s">
        <v>13</v>
      </c>
      <c r="M113" s="32">
        <v>15566.9907</v>
      </c>
      <c r="N113" s="30" t="s">
        <v>13</v>
      </c>
      <c r="O113" s="32">
        <v>3647.6239999999998</v>
      </c>
      <c r="P113" s="30" t="s">
        <v>13</v>
      </c>
      <c r="Q113" s="32">
        <v>5933.3113000000003</v>
      </c>
      <c r="R113" s="30" t="s">
        <v>13</v>
      </c>
      <c r="S113" s="32">
        <v>7655.2089999999998</v>
      </c>
      <c r="T113" s="30" t="s">
        <v>13</v>
      </c>
      <c r="U113" s="32">
        <v>5547.8356999999996</v>
      </c>
      <c r="V113" s="30" t="s">
        <v>13</v>
      </c>
      <c r="W113" s="32">
        <v>9745.2180318602204</v>
      </c>
      <c r="X113" s="30" t="s">
        <v>13</v>
      </c>
      <c r="Y113" s="32">
        <v>12948.7024555556</v>
      </c>
      <c r="Z113" s="30" t="s">
        <v>13</v>
      </c>
      <c r="AA113" s="32">
        <v>17750.662852125901</v>
      </c>
      <c r="AB113" s="30" t="s">
        <v>13</v>
      </c>
      <c r="AC113" s="32">
        <v>21839.571552766502</v>
      </c>
      <c r="AD113" s="30" t="s">
        <v>13</v>
      </c>
      <c r="AE113" s="32">
        <v>40545.850567683701</v>
      </c>
      <c r="AF113" s="30" t="s">
        <v>13</v>
      </c>
      <c r="AG113" s="32">
        <v>32809.307730820699</v>
      </c>
      <c r="AH113" s="30" t="s">
        <v>13</v>
      </c>
      <c r="AI113" s="32">
        <v>40622.016724280998</v>
      </c>
      <c r="AJ113" s="30"/>
      <c r="AK113" s="32">
        <v>37053</v>
      </c>
      <c r="AL113" s="30"/>
      <c r="AM113" s="32">
        <v>21848</v>
      </c>
      <c r="AN113" s="84"/>
      <c r="AO113" s="32">
        <v>11001</v>
      </c>
      <c r="AP113" s="84"/>
      <c r="AQ113" s="32">
        <v>14416</v>
      </c>
      <c r="AR113" s="32"/>
      <c r="AS113" s="32"/>
      <c r="AT113" s="32">
        <v>8835</v>
      </c>
      <c r="AU113" s="32"/>
      <c r="AV113" s="32">
        <v>11255</v>
      </c>
      <c r="AW113" s="32"/>
      <c r="AX113" s="32">
        <v>13231</v>
      </c>
      <c r="AY113" s="32"/>
      <c r="AZ113" s="29"/>
      <c r="BA113" s="29"/>
      <c r="BB113" s="29"/>
      <c r="BC113" s="29"/>
      <c r="BD113" s="29"/>
      <c r="BE113" s="29"/>
    </row>
    <row r="114" spans="2:57">
      <c r="D114" s="88" t="s">
        <v>189</v>
      </c>
      <c r="E114" s="88"/>
      <c r="F114" s="88"/>
      <c r="G114" s="32">
        <v>60879.652600000001</v>
      </c>
      <c r="H114" s="32"/>
      <c r="I114" s="32">
        <v>17454.297699999999</v>
      </c>
      <c r="J114" s="30" t="s">
        <v>13</v>
      </c>
      <c r="K114" s="32">
        <v>15050.883</v>
      </c>
      <c r="L114" s="30" t="s">
        <v>13</v>
      </c>
      <c r="M114" s="32">
        <v>21010.894400000001</v>
      </c>
      <c r="N114" s="30" t="s">
        <v>13</v>
      </c>
      <c r="O114" s="32">
        <v>6479.0402000000004</v>
      </c>
      <c r="P114" s="30" t="s">
        <v>13</v>
      </c>
      <c r="Q114" s="32">
        <v>10824.8244</v>
      </c>
      <c r="R114" s="30" t="s">
        <v>13</v>
      </c>
      <c r="S114" s="32">
        <v>9205.5804999999891</v>
      </c>
      <c r="T114" s="30" t="s">
        <v>13</v>
      </c>
      <c r="U114" s="32">
        <v>11349.370699999999</v>
      </c>
      <c r="V114" s="30" t="s">
        <v>13</v>
      </c>
      <c r="W114" s="32">
        <v>14497.6320524681</v>
      </c>
      <c r="X114" s="30" t="s">
        <v>13</v>
      </c>
      <c r="Y114" s="32">
        <v>22712.1234999999</v>
      </c>
      <c r="Z114" s="30" t="s">
        <v>13</v>
      </c>
      <c r="AA114" s="32">
        <v>16151.7352382272</v>
      </c>
      <c r="AB114" s="30" t="s">
        <v>13</v>
      </c>
      <c r="AC114" s="32">
        <v>17733.643185229001</v>
      </c>
      <c r="AD114" s="30" t="s">
        <v>13</v>
      </c>
      <c r="AE114" s="32">
        <v>21349.3914760398</v>
      </c>
      <c r="AF114" s="30" t="s">
        <v>13</v>
      </c>
      <c r="AG114" s="32">
        <v>20117.744768405701</v>
      </c>
      <c r="AH114" s="30" t="s">
        <v>13</v>
      </c>
      <c r="AI114" s="32">
        <v>6261.4114600098601</v>
      </c>
      <c r="AJ114" s="30"/>
      <c r="AK114" s="32">
        <v>6760</v>
      </c>
      <c r="AL114" s="30"/>
      <c r="AM114" s="32">
        <v>5480</v>
      </c>
      <c r="AN114" s="84"/>
      <c r="AO114" s="32">
        <v>3921</v>
      </c>
      <c r="AP114" s="84"/>
      <c r="AQ114" s="32">
        <v>4188</v>
      </c>
      <c r="AR114" s="32"/>
      <c r="AS114" s="32"/>
      <c r="AT114" s="32">
        <v>3035</v>
      </c>
      <c r="AU114" s="32"/>
      <c r="AV114" s="32">
        <v>2992</v>
      </c>
      <c r="AW114" s="32"/>
      <c r="AX114" s="32">
        <v>1726</v>
      </c>
      <c r="AY114" s="32" t="s">
        <v>31</v>
      </c>
      <c r="AZ114" s="29"/>
      <c r="BA114" s="29"/>
      <c r="BB114" s="29"/>
      <c r="BC114" s="29"/>
      <c r="BD114" s="29"/>
      <c r="BE114" s="29"/>
    </row>
    <row r="115" spans="2:57">
      <c r="D115" s="88" t="s">
        <v>190</v>
      </c>
      <c r="E115" s="88"/>
      <c r="F115" s="88"/>
      <c r="G115" s="32">
        <v>11750.7122</v>
      </c>
      <c r="H115" s="32"/>
      <c r="I115" s="32">
        <v>60561.001300000004</v>
      </c>
      <c r="J115" s="30" t="s">
        <v>13</v>
      </c>
      <c r="K115" s="32">
        <v>96710.4136</v>
      </c>
      <c r="L115" s="30" t="s">
        <v>13</v>
      </c>
      <c r="M115" s="32">
        <v>91271.735100000296</v>
      </c>
      <c r="N115" s="30" t="s">
        <v>13</v>
      </c>
      <c r="O115" s="32">
        <v>105317.0592</v>
      </c>
      <c r="P115" s="30" t="s">
        <v>13</v>
      </c>
      <c r="Q115" s="32">
        <v>58215.223400000097</v>
      </c>
      <c r="R115" s="30" t="s">
        <v>13</v>
      </c>
      <c r="S115" s="32">
        <v>66525.578599999906</v>
      </c>
      <c r="T115" s="30" t="s">
        <v>13</v>
      </c>
      <c r="U115" s="32">
        <v>56543.873299999999</v>
      </c>
      <c r="V115" s="30" t="s">
        <v>13</v>
      </c>
      <c r="W115" s="32">
        <v>58955.611722299102</v>
      </c>
      <c r="X115" s="30" t="s">
        <v>13</v>
      </c>
      <c r="Y115" s="32">
        <v>64807.917952566997</v>
      </c>
      <c r="Z115" s="30" t="s">
        <v>13</v>
      </c>
      <c r="AA115" s="32">
        <v>60226.282969218999</v>
      </c>
      <c r="AB115" s="30" t="s">
        <v>13</v>
      </c>
      <c r="AC115" s="32">
        <v>42408.264502313999</v>
      </c>
      <c r="AD115" s="30" t="s">
        <v>13</v>
      </c>
      <c r="AE115" s="32">
        <v>19501.8715339187</v>
      </c>
      <c r="AF115" s="30" t="s">
        <v>13</v>
      </c>
      <c r="AG115" s="32">
        <v>17009.2224392276</v>
      </c>
      <c r="AH115" s="30" t="s">
        <v>13</v>
      </c>
      <c r="AI115" s="32">
        <v>24762.2096091003</v>
      </c>
      <c r="AJ115" s="30"/>
      <c r="AK115" s="32">
        <v>22093</v>
      </c>
      <c r="AL115" s="30"/>
      <c r="AM115" s="32">
        <v>15333</v>
      </c>
      <c r="AN115" s="84"/>
      <c r="AO115" s="32">
        <v>12621</v>
      </c>
      <c r="AP115" s="84"/>
      <c r="AQ115" s="32">
        <v>15831</v>
      </c>
      <c r="AR115" s="32"/>
      <c r="AS115" s="32"/>
      <c r="AT115" s="32">
        <v>13816</v>
      </c>
      <c r="AU115" s="32"/>
      <c r="AV115" s="32">
        <v>21986</v>
      </c>
      <c r="AW115" s="32"/>
      <c r="AX115" s="32">
        <v>25610</v>
      </c>
      <c r="AY115" s="32"/>
      <c r="AZ115" s="29"/>
      <c r="BA115" s="29"/>
      <c r="BB115" s="29"/>
      <c r="BC115" s="29"/>
      <c r="BD115" s="29"/>
      <c r="BE115" s="29"/>
    </row>
    <row r="116" spans="2:57" ht="14">
      <c r="D116" s="88" t="s">
        <v>62</v>
      </c>
      <c r="E116" s="88"/>
      <c r="F116" s="88"/>
      <c r="G116" s="32">
        <v>5388.7911999999997</v>
      </c>
      <c r="H116" s="32"/>
      <c r="I116" s="32">
        <v>14890.415999999999</v>
      </c>
      <c r="J116" s="30" t="s">
        <v>13</v>
      </c>
      <c r="K116" s="32">
        <v>17413.224600000001</v>
      </c>
      <c r="L116" s="30" t="s">
        <v>13</v>
      </c>
      <c r="M116" s="32">
        <v>7658.9928</v>
      </c>
      <c r="N116" s="30" t="s">
        <v>13</v>
      </c>
      <c r="O116" s="32">
        <v>7398.1594999999998</v>
      </c>
      <c r="P116" s="30" t="s">
        <v>13</v>
      </c>
      <c r="Q116" s="32">
        <v>6817.7344999999996</v>
      </c>
      <c r="R116" s="30" t="s">
        <v>13</v>
      </c>
      <c r="S116" s="32">
        <v>4343.1526000000003</v>
      </c>
      <c r="T116" s="30" t="s">
        <v>13</v>
      </c>
      <c r="U116" s="32">
        <v>5355.3900999999996</v>
      </c>
      <c r="V116" s="30" t="s">
        <v>13</v>
      </c>
      <c r="W116" s="32">
        <v>1840.07089150502</v>
      </c>
      <c r="X116" s="30" t="s">
        <v>31</v>
      </c>
      <c r="Y116" s="32">
        <v>1268.55925911703</v>
      </c>
      <c r="Z116" s="30" t="s">
        <v>31</v>
      </c>
      <c r="AA116" s="32">
        <v>2417.8509154857102</v>
      </c>
      <c r="AB116" s="30" t="s">
        <v>31</v>
      </c>
      <c r="AC116" s="32">
        <v>4943.4375109886496</v>
      </c>
      <c r="AD116" s="30" t="s">
        <v>13</v>
      </c>
      <c r="AE116" s="32">
        <v>1447.31680629931</v>
      </c>
      <c r="AF116" s="30" t="s">
        <v>31</v>
      </c>
      <c r="AG116" s="32">
        <v>1869.4420687530401</v>
      </c>
      <c r="AH116" s="30" t="s">
        <v>31</v>
      </c>
      <c r="AI116" s="32">
        <v>2420.5244412757402</v>
      </c>
      <c r="AJ116" s="30" t="s">
        <v>31</v>
      </c>
      <c r="AK116" s="32">
        <v>17494</v>
      </c>
      <c r="AL116" s="30"/>
      <c r="AM116" s="32">
        <v>2589</v>
      </c>
      <c r="AN116" s="84"/>
      <c r="AO116" s="32">
        <v>776</v>
      </c>
      <c r="AP116" s="85" t="s">
        <v>31</v>
      </c>
      <c r="AQ116" s="32">
        <v>2129</v>
      </c>
      <c r="AR116" s="32"/>
      <c r="AS116" s="32"/>
      <c r="AT116" s="32">
        <v>2183</v>
      </c>
      <c r="AU116" s="32"/>
      <c r="AV116" s="32">
        <v>1578</v>
      </c>
      <c r="AW116" s="32"/>
      <c r="AX116" s="32">
        <v>4432</v>
      </c>
      <c r="AY116" s="32"/>
      <c r="AZ116" s="29"/>
      <c r="BA116" s="29"/>
      <c r="BB116" s="29"/>
      <c r="BC116" s="29"/>
      <c r="BD116" s="29"/>
      <c r="BE116" s="29"/>
    </row>
    <row r="117" spans="2:57">
      <c r="G117" s="32"/>
      <c r="H117" s="30"/>
      <c r="I117" s="32"/>
      <c r="J117" s="30" t="s">
        <v>13</v>
      </c>
      <c r="K117" s="32"/>
      <c r="L117" s="30" t="s">
        <v>13</v>
      </c>
      <c r="M117" s="32"/>
      <c r="N117" s="30" t="s">
        <v>13</v>
      </c>
      <c r="O117" s="32"/>
      <c r="P117" s="30" t="s">
        <v>13</v>
      </c>
      <c r="Q117" s="32"/>
      <c r="R117" s="30" t="s">
        <v>13</v>
      </c>
      <c r="S117" s="32"/>
      <c r="T117" s="30" t="s">
        <v>13</v>
      </c>
      <c r="U117" s="32"/>
      <c r="V117" s="30" t="s">
        <v>13</v>
      </c>
      <c r="W117" s="32"/>
      <c r="X117" s="30" t="s">
        <v>13</v>
      </c>
      <c r="Y117" s="32"/>
      <c r="Z117" s="30" t="s">
        <v>13</v>
      </c>
      <c r="AA117" s="32"/>
      <c r="AB117" s="30" t="s">
        <v>13</v>
      </c>
      <c r="AC117" s="32"/>
      <c r="AD117" s="30" t="s">
        <v>13</v>
      </c>
      <c r="AE117" s="32"/>
      <c r="AF117" s="30" t="s">
        <v>13</v>
      </c>
      <c r="AG117" s="32"/>
      <c r="AH117" s="30" t="s">
        <v>13</v>
      </c>
      <c r="AI117" s="32"/>
      <c r="AJ117" s="30"/>
      <c r="AK117" s="32"/>
      <c r="AL117" s="30"/>
      <c r="AM117" s="32"/>
      <c r="AN117" s="30"/>
      <c r="AO117" s="32"/>
      <c r="AP117" s="30"/>
      <c r="AQ117" s="32"/>
      <c r="AT117" s="32"/>
      <c r="AV117" s="32"/>
      <c r="AX117" s="32"/>
      <c r="AZ117" s="30"/>
    </row>
    <row r="118" spans="2:57" s="54" customFormat="1">
      <c r="B118" s="55" t="s">
        <v>191</v>
      </c>
      <c r="C118" s="55"/>
      <c r="D118" s="55"/>
      <c r="E118" s="55"/>
      <c r="F118" s="55"/>
      <c r="G118" s="29">
        <v>636877.22730000003</v>
      </c>
      <c r="H118" s="30"/>
      <c r="I118" s="29">
        <v>619553.98700000101</v>
      </c>
      <c r="J118" s="30" t="s">
        <v>13</v>
      </c>
      <c r="K118" s="29">
        <v>772293.70250000095</v>
      </c>
      <c r="L118" s="30" t="s">
        <v>13</v>
      </c>
      <c r="M118" s="29">
        <v>590732.90639999195</v>
      </c>
      <c r="N118" s="30" t="s">
        <v>13</v>
      </c>
      <c r="O118" s="29">
        <v>536335.55019999295</v>
      </c>
      <c r="P118" s="30" t="s">
        <v>13</v>
      </c>
      <c r="Q118" s="29">
        <v>426025.727199997</v>
      </c>
      <c r="R118" s="30" t="s">
        <v>13</v>
      </c>
      <c r="S118" s="29">
        <v>402448.12070000399</v>
      </c>
      <c r="T118" s="30" t="s">
        <v>13</v>
      </c>
      <c r="U118" s="29">
        <v>479368.16770000098</v>
      </c>
      <c r="V118" s="30" t="s">
        <v>13</v>
      </c>
      <c r="W118" s="29">
        <v>442771.47518181201</v>
      </c>
      <c r="X118" s="30" t="s">
        <v>13</v>
      </c>
      <c r="Y118" s="29">
        <v>536255.057925598</v>
      </c>
      <c r="Z118" s="30" t="s">
        <v>13</v>
      </c>
      <c r="AA118" s="29">
        <v>513240.51906558202</v>
      </c>
      <c r="AB118" s="30" t="s">
        <v>13</v>
      </c>
      <c r="AC118" s="29">
        <v>477707.32087361498</v>
      </c>
      <c r="AD118" s="30" t="s">
        <v>13</v>
      </c>
      <c r="AE118" s="29">
        <v>325448.56249607302</v>
      </c>
      <c r="AF118" s="30" t="s">
        <v>13</v>
      </c>
      <c r="AG118" s="29">
        <v>238734.99147824201</v>
      </c>
      <c r="AH118" s="30" t="s">
        <v>13</v>
      </c>
      <c r="AI118" s="29">
        <v>287463.21784144698</v>
      </c>
      <c r="AJ118" s="30"/>
      <c r="AK118" s="29">
        <v>262225.704767155</v>
      </c>
      <c r="AL118" s="30"/>
      <c r="AM118" s="29">
        <v>193704</v>
      </c>
      <c r="AN118" s="30"/>
      <c r="AO118" s="29">
        <v>163379</v>
      </c>
      <c r="AP118" s="30"/>
      <c r="AQ118" s="29">
        <v>183574</v>
      </c>
      <c r="AT118" s="29">
        <v>139382</v>
      </c>
      <c r="AV118" s="29">
        <v>173402</v>
      </c>
      <c r="AX118" s="29">
        <v>185067</v>
      </c>
      <c r="AZ118" s="30"/>
    </row>
    <row r="119" spans="2:57">
      <c r="D119" s="88" t="s">
        <v>192</v>
      </c>
      <c r="E119" s="88"/>
      <c r="F119" s="88"/>
      <c r="G119" s="32">
        <v>88867.471599999801</v>
      </c>
      <c r="H119" s="30"/>
      <c r="I119" s="32">
        <v>102944.6786</v>
      </c>
      <c r="J119" s="30" t="s">
        <v>13</v>
      </c>
      <c r="K119" s="32">
        <v>140919.31400000001</v>
      </c>
      <c r="L119" s="30" t="s">
        <v>13</v>
      </c>
      <c r="M119" s="32">
        <v>96667.438099999999</v>
      </c>
      <c r="N119" s="30" t="s">
        <v>13</v>
      </c>
      <c r="O119" s="32">
        <v>83183.371300000304</v>
      </c>
      <c r="P119" s="30" t="s">
        <v>13</v>
      </c>
      <c r="Q119" s="32">
        <v>74965.776600000099</v>
      </c>
      <c r="R119" s="30" t="s">
        <v>13</v>
      </c>
      <c r="S119" s="32">
        <v>91313.6433000002</v>
      </c>
      <c r="T119" s="30" t="s">
        <v>13</v>
      </c>
      <c r="U119" s="32">
        <v>115767.769</v>
      </c>
      <c r="V119" s="30" t="s">
        <v>13</v>
      </c>
      <c r="W119" s="32">
        <v>106756.030983659</v>
      </c>
      <c r="X119" s="30" t="s">
        <v>13</v>
      </c>
      <c r="Y119" s="32">
        <v>114075.80661920299</v>
      </c>
      <c r="Z119" s="30" t="s">
        <v>13</v>
      </c>
      <c r="AA119" s="32">
        <v>125145.38640697701</v>
      </c>
      <c r="AB119" s="30" t="s">
        <v>13</v>
      </c>
      <c r="AC119" s="32">
        <v>96901.851332240694</v>
      </c>
      <c r="AD119" s="30" t="s">
        <v>13</v>
      </c>
      <c r="AE119" s="32">
        <v>77093.013742995099</v>
      </c>
      <c r="AF119" s="30" t="s">
        <v>13</v>
      </c>
      <c r="AG119" s="32">
        <v>79534.464250676698</v>
      </c>
      <c r="AH119" s="30" t="s">
        <v>13</v>
      </c>
      <c r="AI119" s="32">
        <v>83266.583298314697</v>
      </c>
      <c r="AJ119" s="30"/>
      <c r="AK119" s="32">
        <v>63990.3955131845</v>
      </c>
      <c r="AL119" s="30"/>
      <c r="AM119" s="32">
        <v>48823</v>
      </c>
      <c r="AN119" s="30"/>
      <c r="AO119" s="32">
        <v>29462</v>
      </c>
      <c r="AP119" s="30"/>
      <c r="AQ119" s="32">
        <v>42557</v>
      </c>
      <c r="AT119" s="32">
        <v>43110</v>
      </c>
      <c r="AV119" s="32">
        <v>42766</v>
      </c>
      <c r="AX119" s="32">
        <v>32954</v>
      </c>
      <c r="AZ119" s="30"/>
    </row>
    <row r="120" spans="2:57">
      <c r="D120" s="88" t="s">
        <v>193</v>
      </c>
      <c r="E120" s="88"/>
      <c r="F120" s="88"/>
      <c r="G120" s="32">
        <v>460424.98719999997</v>
      </c>
      <c r="H120" s="30"/>
      <c r="I120" s="32">
        <v>449976.83899999998</v>
      </c>
      <c r="J120" s="30" t="s">
        <v>13</v>
      </c>
      <c r="K120" s="32">
        <v>557547.76970000099</v>
      </c>
      <c r="L120" s="30" t="s">
        <v>13</v>
      </c>
      <c r="M120" s="32">
        <v>418972.911499993</v>
      </c>
      <c r="N120" s="30" t="s">
        <v>13</v>
      </c>
      <c r="O120" s="32">
        <v>407981.45829999598</v>
      </c>
      <c r="P120" s="30" t="s">
        <v>13</v>
      </c>
      <c r="Q120" s="32">
        <v>313148.71770000103</v>
      </c>
      <c r="R120" s="30" t="s">
        <v>13</v>
      </c>
      <c r="S120" s="32">
        <v>280252.854200006</v>
      </c>
      <c r="T120" s="30" t="s">
        <v>13</v>
      </c>
      <c r="U120" s="32">
        <v>325727.88530000002</v>
      </c>
      <c r="V120" s="30" t="s">
        <v>13</v>
      </c>
      <c r="W120" s="32">
        <v>303637.681185922</v>
      </c>
      <c r="X120" s="30" t="s">
        <v>13</v>
      </c>
      <c r="Y120" s="32">
        <v>379892.70703410899</v>
      </c>
      <c r="Z120" s="30" t="s">
        <v>13</v>
      </c>
      <c r="AA120" s="32">
        <v>344741.65190763603</v>
      </c>
      <c r="AB120" s="30" t="s">
        <v>13</v>
      </c>
      <c r="AC120" s="32">
        <v>324503.986834721</v>
      </c>
      <c r="AD120" s="30" t="s">
        <v>13</v>
      </c>
      <c r="AE120" s="32">
        <v>195819.21154593001</v>
      </c>
      <c r="AF120" s="30" t="s">
        <v>13</v>
      </c>
      <c r="AG120" s="32">
        <v>129839.775164551</v>
      </c>
      <c r="AH120" s="30" t="s">
        <v>13</v>
      </c>
      <c r="AI120" s="32">
        <v>165862.957747179</v>
      </c>
      <c r="AJ120" s="30"/>
      <c r="AK120" s="32">
        <v>150938.54885303901</v>
      </c>
      <c r="AL120" s="30"/>
      <c r="AM120" s="32">
        <v>115615</v>
      </c>
      <c r="AN120" s="30"/>
      <c r="AO120" s="32">
        <v>105786</v>
      </c>
      <c r="AP120" s="30"/>
      <c r="AQ120" s="32">
        <v>105345</v>
      </c>
      <c r="AT120" s="32">
        <v>67677</v>
      </c>
      <c r="AV120" s="32">
        <v>96286</v>
      </c>
      <c r="AX120" s="32">
        <v>123185</v>
      </c>
      <c r="AZ120" s="30"/>
    </row>
    <row r="121" spans="2:57">
      <c r="D121" s="88" t="s">
        <v>242</v>
      </c>
      <c r="E121" s="88"/>
      <c r="F121" s="88"/>
      <c r="G121" s="32">
        <v>68467.341700000106</v>
      </c>
      <c r="H121" s="30"/>
      <c r="I121" s="32">
        <v>42737.158499999998</v>
      </c>
      <c r="J121" s="30" t="s">
        <v>13</v>
      </c>
      <c r="K121" s="32">
        <v>55195.0072</v>
      </c>
      <c r="L121" s="30" t="s">
        <v>13</v>
      </c>
      <c r="M121" s="32">
        <v>58963.5983000001</v>
      </c>
      <c r="N121" s="30" t="s">
        <v>13</v>
      </c>
      <c r="O121" s="32">
        <v>29136.822400000001</v>
      </c>
      <c r="P121" s="30" t="s">
        <v>13</v>
      </c>
      <c r="Q121" s="32">
        <v>24429.7513</v>
      </c>
      <c r="R121" s="30" t="s">
        <v>13</v>
      </c>
      <c r="S121" s="32">
        <v>23122.7811</v>
      </c>
      <c r="T121" s="30" t="s">
        <v>13</v>
      </c>
      <c r="U121" s="32">
        <v>30051.3665</v>
      </c>
      <c r="V121" s="30" t="s">
        <v>13</v>
      </c>
      <c r="W121" s="32">
        <v>26739.9870734096</v>
      </c>
      <c r="X121" s="30" t="s">
        <v>13</v>
      </c>
      <c r="Y121" s="32">
        <v>35246.925241675497</v>
      </c>
      <c r="Z121" s="30" t="s">
        <v>13</v>
      </c>
      <c r="AA121" s="32">
        <v>36078.422531574302</v>
      </c>
      <c r="AB121" s="30" t="s">
        <v>13</v>
      </c>
      <c r="AC121" s="32">
        <v>49867.618670206597</v>
      </c>
      <c r="AD121" s="30" t="s">
        <v>13</v>
      </c>
      <c r="AE121" s="32">
        <v>47137.299025527602</v>
      </c>
      <c r="AF121" s="30" t="s">
        <v>13</v>
      </c>
      <c r="AG121" s="32">
        <v>22874.5359572794</v>
      </c>
      <c r="AH121" s="30" t="s">
        <v>13</v>
      </c>
      <c r="AI121" s="32">
        <v>22731.514498349101</v>
      </c>
      <c r="AJ121" s="30"/>
      <c r="AK121" s="32">
        <v>25060.676672967002</v>
      </c>
      <c r="AL121" s="30"/>
      <c r="AM121" s="32">
        <v>20461</v>
      </c>
      <c r="AN121" s="30"/>
      <c r="AO121" s="32">
        <v>25989</v>
      </c>
      <c r="AP121" s="30"/>
      <c r="AQ121" s="32">
        <v>18760</v>
      </c>
      <c r="AT121" s="32">
        <v>15624</v>
      </c>
      <c r="AV121" s="32">
        <v>14712</v>
      </c>
      <c r="AX121" s="32">
        <v>13577</v>
      </c>
      <c r="AZ121" s="30"/>
    </row>
    <row r="122" spans="2:57" ht="15">
      <c r="D122" s="88" t="s">
        <v>196</v>
      </c>
      <c r="E122" s="88"/>
      <c r="F122" s="88"/>
      <c r="G122" s="32">
        <v>11920.4722</v>
      </c>
      <c r="H122" s="30"/>
      <c r="I122" s="32">
        <v>8242.5277000000006</v>
      </c>
      <c r="J122" s="30" t="s">
        <v>13</v>
      </c>
      <c r="K122" s="32">
        <v>4921.0308000000005</v>
      </c>
      <c r="L122" s="30" t="s">
        <v>13</v>
      </c>
      <c r="M122" s="32">
        <v>6435.4630999999999</v>
      </c>
      <c r="N122" s="30" t="s">
        <v>13</v>
      </c>
      <c r="O122" s="32">
        <v>5481.3073000000004</v>
      </c>
      <c r="P122" s="30" t="s">
        <v>13</v>
      </c>
      <c r="Q122" s="32">
        <v>1856.3746000000001</v>
      </c>
      <c r="R122" s="30" t="s">
        <v>31</v>
      </c>
      <c r="S122" s="32">
        <v>4048.3737999999998</v>
      </c>
      <c r="T122" s="30" t="s">
        <v>13</v>
      </c>
      <c r="U122" s="32">
        <v>3177.9684000000002</v>
      </c>
      <c r="V122" s="30" t="s">
        <v>13</v>
      </c>
      <c r="W122" s="32">
        <v>2992.3967514511</v>
      </c>
      <c r="X122" s="30" t="s">
        <v>13</v>
      </c>
      <c r="Y122" s="32">
        <v>2911.5457247131799</v>
      </c>
      <c r="Z122" s="30" t="s">
        <v>13</v>
      </c>
      <c r="AA122" s="32">
        <v>3223.8500580324699</v>
      </c>
      <c r="AB122" s="30" t="s">
        <v>13</v>
      </c>
      <c r="AC122" s="32">
        <v>4172.4211491345404</v>
      </c>
      <c r="AD122" s="30" t="s">
        <v>13</v>
      </c>
      <c r="AE122" s="32">
        <v>4487.0011809385196</v>
      </c>
      <c r="AF122" s="30" t="s">
        <v>13</v>
      </c>
      <c r="AG122" s="32">
        <v>4330.8515916425204</v>
      </c>
      <c r="AH122" s="30" t="s">
        <v>13</v>
      </c>
      <c r="AI122" s="32">
        <v>8620.1412946466207</v>
      </c>
      <c r="AJ122" s="30"/>
      <c r="AK122" s="32">
        <v>8640.4925683051497</v>
      </c>
      <c r="AL122" s="30"/>
      <c r="AM122" s="32">
        <v>2683</v>
      </c>
      <c r="AN122" s="30"/>
      <c r="AO122" s="32">
        <v>2109</v>
      </c>
      <c r="AP122" s="30" t="s">
        <v>31</v>
      </c>
      <c r="AQ122" s="32">
        <v>3704</v>
      </c>
      <c r="AT122" s="32">
        <v>3674</v>
      </c>
      <c r="AV122" s="32">
        <v>3516</v>
      </c>
      <c r="AX122" s="32">
        <v>5714</v>
      </c>
      <c r="AZ122" s="30"/>
    </row>
    <row r="123" spans="2:57">
      <c r="D123" s="88" t="s">
        <v>62</v>
      </c>
      <c r="E123" s="88"/>
      <c r="F123" s="88"/>
      <c r="G123" s="32">
        <v>7196.9546</v>
      </c>
      <c r="H123" s="30"/>
      <c r="I123" s="32">
        <v>15652.7832</v>
      </c>
      <c r="J123" s="30" t="s">
        <v>13</v>
      </c>
      <c r="K123" s="32">
        <v>13710.5808</v>
      </c>
      <c r="L123" s="30" t="s">
        <v>13</v>
      </c>
      <c r="M123" s="32">
        <v>9693.4953999999998</v>
      </c>
      <c r="N123" s="30" t="s">
        <v>13</v>
      </c>
      <c r="O123" s="32">
        <v>10552.590899999999</v>
      </c>
      <c r="P123" s="30" t="s">
        <v>13</v>
      </c>
      <c r="Q123" s="32">
        <v>11625.107</v>
      </c>
      <c r="R123" s="30" t="s">
        <v>13</v>
      </c>
      <c r="S123" s="32">
        <v>3710.4683</v>
      </c>
      <c r="T123" s="30" t="s">
        <v>31</v>
      </c>
      <c r="U123" s="32">
        <v>4643.1785</v>
      </c>
      <c r="V123" s="30" t="s">
        <v>31</v>
      </c>
      <c r="W123" s="32">
        <v>2645.3791873661098</v>
      </c>
      <c r="X123" s="30" t="s">
        <v>31</v>
      </c>
      <c r="Y123" s="32">
        <v>4128.0733059028898</v>
      </c>
      <c r="Z123" s="30" t="s">
        <v>31</v>
      </c>
      <c r="AA123" s="32">
        <v>4051.2081613527998</v>
      </c>
      <c r="AB123" s="30" t="s">
        <v>13</v>
      </c>
      <c r="AC123" s="32">
        <v>2261.4428873038401</v>
      </c>
      <c r="AD123" s="30" t="s">
        <v>13</v>
      </c>
      <c r="AE123" s="32">
        <v>912.03700067024897</v>
      </c>
      <c r="AF123" s="30" t="s">
        <v>31</v>
      </c>
      <c r="AG123" s="32">
        <v>2155.36451408729</v>
      </c>
      <c r="AH123" s="30" t="s">
        <v>31</v>
      </c>
      <c r="AI123" s="32">
        <v>6982.0210029604104</v>
      </c>
      <c r="AJ123" s="30"/>
      <c r="AK123" s="32">
        <v>13595.591159658399</v>
      </c>
      <c r="AL123" s="30"/>
      <c r="AM123" s="32">
        <v>6122</v>
      </c>
      <c r="AN123" s="30"/>
      <c r="AO123" s="32">
        <v>33</v>
      </c>
      <c r="AP123" s="30" t="s">
        <v>31</v>
      </c>
      <c r="AQ123" s="32">
        <v>13209</v>
      </c>
      <c r="AT123" s="32">
        <v>9298</v>
      </c>
      <c r="AV123" s="32">
        <v>16122</v>
      </c>
      <c r="AX123" s="32">
        <v>9637</v>
      </c>
      <c r="AZ123" s="30"/>
    </row>
    <row r="124" spans="2:57">
      <c r="D124" s="57"/>
      <c r="E124" s="57"/>
      <c r="F124" s="57"/>
      <c r="G124" s="32"/>
      <c r="H124" s="30"/>
      <c r="I124" s="32"/>
      <c r="J124" s="30"/>
      <c r="K124" s="32"/>
      <c r="L124" s="30"/>
      <c r="M124" s="32"/>
      <c r="N124" s="30"/>
      <c r="O124" s="32"/>
      <c r="P124" s="30"/>
      <c r="Q124" s="32"/>
      <c r="R124" s="30"/>
      <c r="S124" s="32"/>
      <c r="T124" s="30"/>
      <c r="U124" s="32"/>
      <c r="V124" s="30"/>
      <c r="W124" s="32"/>
      <c r="X124" s="30"/>
      <c r="Y124" s="32"/>
      <c r="Z124" s="30"/>
      <c r="AA124" s="32"/>
      <c r="AB124" s="30"/>
      <c r="AC124" s="32"/>
      <c r="AD124" s="30"/>
      <c r="AE124" s="32"/>
      <c r="AF124" s="30"/>
      <c r="AG124" s="32"/>
      <c r="AH124" s="30"/>
      <c r="AI124" s="32"/>
      <c r="AJ124" s="30"/>
      <c r="AK124" s="32"/>
      <c r="AL124" s="30"/>
      <c r="AM124" s="32"/>
      <c r="AN124" s="30"/>
    </row>
    <row r="125" spans="2:57" s="54" customFormat="1">
      <c r="B125" s="55" t="s">
        <v>197</v>
      </c>
      <c r="C125" s="55"/>
      <c r="D125" s="55"/>
      <c r="E125" s="55"/>
      <c r="F125" s="55"/>
      <c r="G125" s="29">
        <v>636877.227299997</v>
      </c>
      <c r="H125" s="30"/>
      <c r="I125" s="29">
        <v>619553.98700000101</v>
      </c>
      <c r="J125" s="30" t="s">
        <v>13</v>
      </c>
      <c r="K125" s="29">
        <v>772293.70250000095</v>
      </c>
      <c r="L125" s="30" t="s">
        <v>13</v>
      </c>
      <c r="M125" s="29">
        <v>590732.90639999195</v>
      </c>
      <c r="N125" s="30" t="s">
        <v>13</v>
      </c>
      <c r="O125" s="29">
        <v>536335.55019999295</v>
      </c>
      <c r="P125" s="30" t="s">
        <v>13</v>
      </c>
      <c r="Q125" s="29">
        <v>426025.727199997</v>
      </c>
      <c r="R125" s="30" t="s">
        <v>13</v>
      </c>
      <c r="S125" s="29">
        <v>402448.12070000399</v>
      </c>
      <c r="T125" s="30" t="s">
        <v>13</v>
      </c>
      <c r="U125" s="29">
        <v>479368.16770000098</v>
      </c>
      <c r="V125" s="30" t="s">
        <v>13</v>
      </c>
      <c r="W125" s="29">
        <v>442771.47518181201</v>
      </c>
      <c r="X125" s="30" t="s">
        <v>13</v>
      </c>
      <c r="Y125" s="29">
        <v>536255.057925598</v>
      </c>
      <c r="Z125" s="30" t="s">
        <v>13</v>
      </c>
      <c r="AA125" s="29">
        <v>513240.51906558202</v>
      </c>
      <c r="AB125" s="30" t="s">
        <v>13</v>
      </c>
      <c r="AC125" s="29">
        <v>477707.32087361498</v>
      </c>
      <c r="AD125" s="30" t="s">
        <v>13</v>
      </c>
      <c r="AE125" s="29">
        <v>325448.56249607302</v>
      </c>
      <c r="AF125" s="30" t="s">
        <v>13</v>
      </c>
      <c r="AG125" s="29">
        <v>238734.99147824201</v>
      </c>
      <c r="AH125" s="30" t="s">
        <v>13</v>
      </c>
      <c r="AI125" s="29">
        <v>287463.21784144698</v>
      </c>
      <c r="AJ125" s="30"/>
      <c r="AK125" s="29">
        <v>262225.704767155</v>
      </c>
      <c r="AL125" s="30"/>
      <c r="AM125" s="29">
        <v>193704</v>
      </c>
      <c r="AN125" s="30"/>
      <c r="AO125" s="29">
        <v>163378</v>
      </c>
      <c r="AP125" s="30"/>
      <c r="AQ125" s="29">
        <v>183574</v>
      </c>
      <c r="AT125" s="29">
        <v>139382</v>
      </c>
      <c r="AV125" s="29">
        <v>173402</v>
      </c>
      <c r="AX125" s="29">
        <v>185066</v>
      </c>
      <c r="AZ125" s="30"/>
    </row>
    <row r="126" spans="2:57">
      <c r="D126" s="88" t="s">
        <v>198</v>
      </c>
      <c r="E126" s="88"/>
      <c r="F126" s="88"/>
      <c r="G126" s="32">
        <v>6855.7887000000001</v>
      </c>
      <c r="H126" s="30"/>
      <c r="I126" s="32">
        <v>25155.570599999999</v>
      </c>
      <c r="J126" s="30" t="s">
        <v>13</v>
      </c>
      <c r="K126" s="32">
        <v>11155.076300000001</v>
      </c>
      <c r="L126" s="30" t="s">
        <v>13</v>
      </c>
      <c r="M126" s="32">
        <v>6559.4625999999998</v>
      </c>
      <c r="N126" s="30" t="s">
        <v>13</v>
      </c>
      <c r="O126" s="32">
        <v>4510.9036999999998</v>
      </c>
      <c r="P126" s="30" t="s">
        <v>13</v>
      </c>
      <c r="Q126" s="32">
        <v>1616.5382999999999</v>
      </c>
      <c r="R126" s="30" t="s">
        <v>13</v>
      </c>
      <c r="S126" s="32">
        <v>1638.6269</v>
      </c>
      <c r="T126" s="30" t="s">
        <v>13</v>
      </c>
      <c r="U126" s="32">
        <v>1870.3775000000001</v>
      </c>
      <c r="V126" s="30" t="s">
        <v>31</v>
      </c>
      <c r="W126" s="32">
        <v>6554.6610405891197</v>
      </c>
      <c r="X126" s="30" t="s">
        <v>13</v>
      </c>
      <c r="Y126" s="32">
        <v>3021.33368215767</v>
      </c>
      <c r="Z126" s="30" t="s">
        <v>13</v>
      </c>
      <c r="AA126" s="32">
        <v>5027.7660318022099</v>
      </c>
      <c r="AB126" s="30" t="s">
        <v>13</v>
      </c>
      <c r="AC126" s="32">
        <v>14074.149531916501</v>
      </c>
      <c r="AD126" s="30" t="s">
        <v>13</v>
      </c>
      <c r="AE126" s="32">
        <v>10967.775653356</v>
      </c>
      <c r="AF126" s="30" t="s">
        <v>13</v>
      </c>
      <c r="AG126" s="30">
        <v>12417</v>
      </c>
      <c r="AH126" s="30" t="s">
        <v>13</v>
      </c>
      <c r="AI126" s="30">
        <v>15218.8285064635</v>
      </c>
      <c r="AJ126" s="30"/>
      <c r="AK126" s="30">
        <v>12145.3846356629</v>
      </c>
      <c r="AL126" s="30"/>
      <c r="AM126" s="30">
        <v>6674</v>
      </c>
      <c r="AN126" s="30"/>
      <c r="AO126" s="30">
        <v>6819</v>
      </c>
      <c r="AP126" s="30"/>
      <c r="AQ126" s="32">
        <v>7350</v>
      </c>
      <c r="AT126" s="32">
        <v>8019</v>
      </c>
      <c r="AV126" s="32">
        <v>5281</v>
      </c>
      <c r="AX126" s="32">
        <v>7245</v>
      </c>
      <c r="AZ126" s="30"/>
    </row>
    <row r="127" spans="2:57">
      <c r="D127" s="88" t="s">
        <v>199</v>
      </c>
      <c r="E127" s="88"/>
      <c r="F127" s="88"/>
      <c r="G127" s="32">
        <v>622638.20059999696</v>
      </c>
      <c r="H127" s="30"/>
      <c r="I127" s="32">
        <v>578113.55559999996</v>
      </c>
      <c r="J127" s="30" t="s">
        <v>13</v>
      </c>
      <c r="K127" s="32">
        <v>741649.89920000103</v>
      </c>
      <c r="L127" s="30" t="s">
        <v>13</v>
      </c>
      <c r="M127" s="32">
        <v>574438.97539999301</v>
      </c>
      <c r="N127" s="30" t="s">
        <v>13</v>
      </c>
      <c r="O127" s="32">
        <v>521408.52239999402</v>
      </c>
      <c r="P127" s="30" t="s">
        <v>13</v>
      </c>
      <c r="Q127" s="32">
        <v>414190.64399999799</v>
      </c>
      <c r="R127" s="30" t="s">
        <v>13</v>
      </c>
      <c r="S127" s="32">
        <v>396253.32040000398</v>
      </c>
      <c r="T127" s="30" t="s">
        <v>13</v>
      </c>
      <c r="U127" s="32">
        <v>472059.372700001</v>
      </c>
      <c r="V127" s="30" t="s">
        <v>13</v>
      </c>
      <c r="W127" s="32">
        <v>433630.10282860202</v>
      </c>
      <c r="X127" s="30" t="s">
        <v>13</v>
      </c>
      <c r="Y127" s="32">
        <v>529330.12318412797</v>
      </c>
      <c r="Z127" s="30" t="s">
        <v>13</v>
      </c>
      <c r="AA127" s="32">
        <v>503663.47100820998</v>
      </c>
      <c r="AB127" s="30" t="s">
        <v>13</v>
      </c>
      <c r="AC127" s="32">
        <v>460947.06404039299</v>
      </c>
      <c r="AD127" s="30" t="s">
        <v>13</v>
      </c>
      <c r="AE127" s="32">
        <v>313203.32697993098</v>
      </c>
      <c r="AF127" s="30" t="s">
        <v>13</v>
      </c>
      <c r="AG127" s="30">
        <v>223862</v>
      </c>
      <c r="AH127" s="30" t="s">
        <v>13</v>
      </c>
      <c r="AI127" s="30">
        <v>261353.86024715699</v>
      </c>
      <c r="AJ127" s="30"/>
      <c r="AK127" s="30">
        <v>232841.19789196001</v>
      </c>
      <c r="AL127" s="30"/>
      <c r="AM127" s="30">
        <v>180564</v>
      </c>
      <c r="AN127" s="30"/>
      <c r="AO127" s="30">
        <v>156215</v>
      </c>
      <c r="AP127" s="30"/>
      <c r="AQ127" s="32">
        <v>165295</v>
      </c>
      <c r="AT127" s="32">
        <v>124420</v>
      </c>
      <c r="AV127" s="32">
        <v>155467</v>
      </c>
      <c r="AX127" s="32">
        <v>170238</v>
      </c>
      <c r="AZ127" s="30"/>
    </row>
    <row r="128" spans="2:57">
      <c r="D128" s="88" t="s">
        <v>62</v>
      </c>
      <c r="E128" s="88"/>
      <c r="F128" s="88"/>
      <c r="G128" s="32">
        <v>7383.2380000000003</v>
      </c>
      <c r="H128" s="30"/>
      <c r="I128" s="32">
        <v>16284.8608</v>
      </c>
      <c r="J128" s="30" t="s">
        <v>13</v>
      </c>
      <c r="K128" s="32">
        <v>19488.726999999999</v>
      </c>
      <c r="L128" s="30" t="s">
        <v>13</v>
      </c>
      <c r="M128" s="32">
        <v>9734.4683999999997</v>
      </c>
      <c r="N128" s="30" t="s">
        <v>13</v>
      </c>
      <c r="O128" s="32">
        <v>10416.124100000001</v>
      </c>
      <c r="P128" s="30" t="s">
        <v>13</v>
      </c>
      <c r="Q128" s="32">
        <v>10218.544900000001</v>
      </c>
      <c r="R128" s="30" t="s">
        <v>13</v>
      </c>
      <c r="S128" s="32">
        <v>4556.1733999999997</v>
      </c>
      <c r="T128" s="30" t="s">
        <v>13</v>
      </c>
      <c r="U128" s="32">
        <v>5438.4174999999996</v>
      </c>
      <c r="V128" s="30" t="s">
        <v>31</v>
      </c>
      <c r="W128" s="32">
        <v>2586.7113126208701</v>
      </c>
      <c r="X128" s="30" t="s">
        <v>31</v>
      </c>
      <c r="Y128" s="32">
        <v>3903.60105931198</v>
      </c>
      <c r="Z128" s="30" t="s">
        <v>31</v>
      </c>
      <c r="AA128" s="32">
        <v>4549.2820255690604</v>
      </c>
      <c r="AB128" s="30" t="s">
        <v>13</v>
      </c>
      <c r="AC128" s="32">
        <v>2686.1073013047198</v>
      </c>
      <c r="AD128" s="30" t="s">
        <v>13</v>
      </c>
      <c r="AE128" s="32">
        <v>1277.45986278077</v>
      </c>
      <c r="AF128" s="30" t="s">
        <v>31</v>
      </c>
      <c r="AG128" s="32">
        <v>2456.0303321493202</v>
      </c>
      <c r="AH128" s="30" t="s">
        <v>31</v>
      </c>
      <c r="AI128" s="32">
        <v>10890.5290878259</v>
      </c>
      <c r="AJ128" s="30"/>
      <c r="AK128" s="32">
        <v>17239.122239531898</v>
      </c>
      <c r="AL128" s="30"/>
      <c r="AM128" s="32">
        <v>6466</v>
      </c>
      <c r="AN128" s="30"/>
      <c r="AO128" s="32">
        <v>344</v>
      </c>
      <c r="AP128" s="30" t="s">
        <v>31</v>
      </c>
      <c r="AQ128" s="32">
        <v>10929</v>
      </c>
      <c r="AT128" s="32">
        <v>6943</v>
      </c>
      <c r="AV128" s="32">
        <v>12654</v>
      </c>
      <c r="AX128" s="32">
        <v>7583</v>
      </c>
      <c r="AZ128" s="30"/>
    </row>
    <row r="129" spans="2:52">
      <c r="G129" s="32"/>
      <c r="H129" s="30"/>
      <c r="I129" s="32"/>
      <c r="J129" s="30" t="s">
        <v>13</v>
      </c>
      <c r="K129" s="32"/>
      <c r="L129" s="30" t="s">
        <v>13</v>
      </c>
      <c r="M129" s="32"/>
      <c r="N129" s="30" t="s">
        <v>13</v>
      </c>
      <c r="O129" s="32"/>
      <c r="P129" s="30" t="s">
        <v>13</v>
      </c>
      <c r="Q129" s="32"/>
      <c r="R129" s="30" t="s">
        <v>13</v>
      </c>
      <c r="S129" s="32"/>
      <c r="T129" s="30" t="s">
        <v>13</v>
      </c>
      <c r="U129" s="32"/>
      <c r="V129" s="30" t="s">
        <v>13</v>
      </c>
      <c r="W129" s="32"/>
      <c r="X129" s="30" t="s">
        <v>13</v>
      </c>
      <c r="Y129" s="32"/>
      <c r="Z129" s="30" t="s">
        <v>13</v>
      </c>
      <c r="AA129" s="32"/>
      <c r="AB129" s="30" t="s">
        <v>13</v>
      </c>
      <c r="AC129" s="32"/>
      <c r="AD129" s="30" t="s">
        <v>13</v>
      </c>
      <c r="AE129" s="32"/>
      <c r="AF129" s="30" t="s">
        <v>13</v>
      </c>
      <c r="AG129" s="32"/>
      <c r="AH129" s="30" t="s">
        <v>13</v>
      </c>
      <c r="AI129" s="32"/>
      <c r="AJ129" s="30"/>
      <c r="AK129" s="32"/>
      <c r="AL129" s="30"/>
      <c r="AM129" s="32"/>
      <c r="AN129" s="30"/>
      <c r="AO129" s="32"/>
      <c r="AP129" s="30"/>
      <c r="AQ129" s="32"/>
      <c r="AT129" s="32"/>
      <c r="AV129" s="32"/>
      <c r="AX129" s="32"/>
      <c r="AZ129" s="30"/>
    </row>
    <row r="130" spans="2:52" s="54" customFormat="1">
      <c r="B130" s="55" t="s">
        <v>200</v>
      </c>
      <c r="C130" s="55"/>
      <c r="D130" s="55"/>
      <c r="E130" s="55"/>
      <c r="F130" s="55"/>
      <c r="G130" s="29">
        <v>636877.22729999595</v>
      </c>
      <c r="H130" s="30"/>
      <c r="I130" s="29">
        <v>619553.98700000101</v>
      </c>
      <c r="J130" s="30" t="s">
        <v>13</v>
      </c>
      <c r="K130" s="29">
        <v>772293.70250000095</v>
      </c>
      <c r="L130" s="30" t="s">
        <v>13</v>
      </c>
      <c r="M130" s="29">
        <v>590732.90639999195</v>
      </c>
      <c r="N130" s="30" t="s">
        <v>13</v>
      </c>
      <c r="O130" s="29">
        <v>536335.55019999295</v>
      </c>
      <c r="P130" s="30" t="s">
        <v>13</v>
      </c>
      <c r="Q130" s="29">
        <v>426025.727199997</v>
      </c>
      <c r="R130" s="30" t="s">
        <v>13</v>
      </c>
      <c r="S130" s="29">
        <v>402448.12070000399</v>
      </c>
      <c r="T130" s="30" t="s">
        <v>13</v>
      </c>
      <c r="U130" s="29">
        <v>479368.16770000098</v>
      </c>
      <c r="V130" s="30" t="s">
        <v>13</v>
      </c>
      <c r="W130" s="29">
        <v>442771.47518181201</v>
      </c>
      <c r="X130" s="30" t="s">
        <v>13</v>
      </c>
      <c r="Y130" s="29">
        <v>536255.057925598</v>
      </c>
      <c r="Z130" s="30" t="s">
        <v>13</v>
      </c>
      <c r="AA130" s="29">
        <v>513240.51906558202</v>
      </c>
      <c r="AB130" s="30" t="s">
        <v>13</v>
      </c>
      <c r="AC130" s="29">
        <v>477707.32087361498</v>
      </c>
      <c r="AD130" s="30" t="s">
        <v>13</v>
      </c>
      <c r="AE130" s="29">
        <v>325448.56249607302</v>
      </c>
      <c r="AF130" s="30" t="s">
        <v>13</v>
      </c>
      <c r="AG130" s="29">
        <v>238734.99147824201</v>
      </c>
      <c r="AH130" s="30" t="s">
        <v>13</v>
      </c>
      <c r="AI130" s="29">
        <v>287463.21784144698</v>
      </c>
      <c r="AJ130" s="30"/>
      <c r="AK130" s="29">
        <v>262225.704767155</v>
      </c>
      <c r="AL130" s="30"/>
      <c r="AM130" s="29">
        <v>193704</v>
      </c>
      <c r="AN130" s="30"/>
      <c r="AO130" s="29">
        <v>163378</v>
      </c>
      <c r="AP130" s="30"/>
      <c r="AQ130" s="29">
        <v>183574</v>
      </c>
      <c r="AT130" s="29">
        <v>139382</v>
      </c>
      <c r="AV130" s="29">
        <v>173402</v>
      </c>
      <c r="AX130" s="29">
        <v>185066</v>
      </c>
      <c r="AZ130" s="30"/>
    </row>
    <row r="131" spans="2:52">
      <c r="D131" s="88" t="s">
        <v>201</v>
      </c>
      <c r="E131" s="88"/>
      <c r="F131" s="88"/>
      <c r="G131" s="32">
        <v>53436.659</v>
      </c>
      <c r="H131" s="30"/>
      <c r="I131" s="32">
        <v>113792.628</v>
      </c>
      <c r="J131" s="30" t="s">
        <v>13</v>
      </c>
      <c r="K131" s="32">
        <v>148086.44129999899</v>
      </c>
      <c r="L131" s="30" t="s">
        <v>13</v>
      </c>
      <c r="M131" s="32">
        <v>102198.9072</v>
      </c>
      <c r="N131" s="30" t="s">
        <v>13</v>
      </c>
      <c r="O131" s="32">
        <v>68192.288700000194</v>
      </c>
      <c r="P131" s="30" t="s">
        <v>13</v>
      </c>
      <c r="Q131" s="32">
        <v>95427.244900000194</v>
      </c>
      <c r="R131" s="30" t="s">
        <v>13</v>
      </c>
      <c r="S131" s="32">
        <v>138641.28339999999</v>
      </c>
      <c r="T131" s="30" t="s">
        <v>13</v>
      </c>
      <c r="U131" s="32">
        <v>230938.96800000401</v>
      </c>
      <c r="V131" s="30" t="s">
        <v>13</v>
      </c>
      <c r="W131" s="32">
        <v>188645.35327491199</v>
      </c>
      <c r="X131" s="30" t="s">
        <v>13</v>
      </c>
      <c r="Y131" s="32">
        <v>264312.19722528098</v>
      </c>
      <c r="Z131" s="30" t="s">
        <v>13</v>
      </c>
      <c r="AA131" s="32">
        <v>206979.047403262</v>
      </c>
      <c r="AB131" s="30" t="s">
        <v>13</v>
      </c>
      <c r="AC131" s="32">
        <v>243278.50340115899</v>
      </c>
      <c r="AD131" s="30" t="s">
        <v>13</v>
      </c>
      <c r="AE131" s="32">
        <v>158167.27506200501</v>
      </c>
      <c r="AF131" s="30" t="s">
        <v>13</v>
      </c>
      <c r="AG131" s="32">
        <v>124040.957566061</v>
      </c>
      <c r="AH131" s="30" t="s">
        <v>13</v>
      </c>
      <c r="AI131" s="32">
        <v>161408.10384027701</v>
      </c>
      <c r="AJ131" s="30"/>
      <c r="AK131" s="32">
        <v>140634.55919941099</v>
      </c>
      <c r="AL131" s="30"/>
      <c r="AM131" s="32">
        <v>106974</v>
      </c>
      <c r="AN131" s="30"/>
      <c r="AO131" s="32">
        <v>88845</v>
      </c>
      <c r="AP131" s="30"/>
      <c r="AQ131" s="32">
        <v>86192</v>
      </c>
      <c r="AT131" s="32">
        <v>68541</v>
      </c>
      <c r="AV131" s="32">
        <v>74439</v>
      </c>
      <c r="AX131" s="32">
        <v>86308</v>
      </c>
      <c r="AZ131" s="30"/>
    </row>
    <row r="132" spans="2:52">
      <c r="D132" s="88" t="s">
        <v>202</v>
      </c>
      <c r="E132" s="88"/>
      <c r="F132" s="88"/>
      <c r="G132" s="32">
        <v>576383.53289999603</v>
      </c>
      <c r="H132" s="30"/>
      <c r="I132" s="32">
        <v>490428.57750000001</v>
      </c>
      <c r="J132" s="30" t="s">
        <v>13</v>
      </c>
      <c r="K132" s="32">
        <v>605607.44309999899</v>
      </c>
      <c r="L132" s="30" t="s">
        <v>13</v>
      </c>
      <c r="M132" s="32">
        <v>476705.11539999302</v>
      </c>
      <c r="N132" s="30" t="s">
        <v>13</v>
      </c>
      <c r="O132" s="32">
        <v>456980.29189999501</v>
      </c>
      <c r="P132" s="30" t="s">
        <v>13</v>
      </c>
      <c r="Q132" s="32">
        <v>320162.61719999998</v>
      </c>
      <c r="R132" s="30" t="s">
        <v>13</v>
      </c>
      <c r="S132" s="32">
        <v>258496.181600001</v>
      </c>
      <c r="T132" s="30" t="s">
        <v>13</v>
      </c>
      <c r="U132" s="32">
        <v>243456.87959999999</v>
      </c>
      <c r="V132" s="30" t="s">
        <v>13</v>
      </c>
      <c r="W132" s="32">
        <v>251485.033994272</v>
      </c>
      <c r="X132" s="30" t="s">
        <v>13</v>
      </c>
      <c r="Y132" s="32">
        <v>268351.32276525098</v>
      </c>
      <c r="Z132" s="30" t="s">
        <v>13</v>
      </c>
      <c r="AA132" s="32">
        <v>301089.29261248303</v>
      </c>
      <c r="AB132" s="30" t="s">
        <v>13</v>
      </c>
      <c r="AC132" s="32">
        <v>232118.58320862701</v>
      </c>
      <c r="AD132" s="30" t="s">
        <v>13</v>
      </c>
      <c r="AE132" s="32">
        <v>166065.78704578601</v>
      </c>
      <c r="AF132" s="30" t="s">
        <v>13</v>
      </c>
      <c r="AG132" s="32">
        <v>112238.003580027</v>
      </c>
      <c r="AH132" s="30" t="s">
        <v>13</v>
      </c>
      <c r="AI132" s="32">
        <v>114973.375636827</v>
      </c>
      <c r="AJ132" s="30"/>
      <c r="AK132" s="32">
        <v>104218.746273839</v>
      </c>
      <c r="AL132" s="30"/>
      <c r="AM132" s="32">
        <v>80311</v>
      </c>
      <c r="AN132" s="30"/>
      <c r="AO132" s="32">
        <v>74282</v>
      </c>
      <c r="AP132" s="30"/>
      <c r="AQ132" s="32">
        <v>86671</v>
      </c>
      <c r="AT132" s="32">
        <v>63677</v>
      </c>
      <c r="AV132" s="32">
        <v>87027</v>
      </c>
      <c r="AX132" s="32">
        <v>91344</v>
      </c>
      <c r="AZ132" s="30"/>
    </row>
    <row r="133" spans="2:52">
      <c r="D133" s="88" t="s">
        <v>62</v>
      </c>
      <c r="E133" s="88"/>
      <c r="F133" s="88"/>
      <c r="G133" s="32">
        <v>7057.0353999999998</v>
      </c>
      <c r="H133" s="30"/>
      <c r="I133" s="32">
        <v>15332.781499999999</v>
      </c>
      <c r="J133" s="30" t="s">
        <v>13</v>
      </c>
      <c r="K133" s="32">
        <v>18599.8181</v>
      </c>
      <c r="L133" s="30" t="s">
        <v>13</v>
      </c>
      <c r="M133" s="32">
        <v>11828.8838</v>
      </c>
      <c r="N133" s="30" t="s">
        <v>13</v>
      </c>
      <c r="O133" s="32">
        <v>11162.9696</v>
      </c>
      <c r="P133" s="30" t="s">
        <v>13</v>
      </c>
      <c r="Q133" s="32">
        <v>10435.865100000001</v>
      </c>
      <c r="R133" s="30" t="s">
        <v>13</v>
      </c>
      <c r="S133" s="32">
        <v>5310.6557000000003</v>
      </c>
      <c r="T133" s="30" t="s">
        <v>13</v>
      </c>
      <c r="U133" s="32">
        <v>4972.3200999999999</v>
      </c>
      <c r="V133" s="30" t="s">
        <v>31</v>
      </c>
      <c r="W133" s="32">
        <v>2641.0879126208702</v>
      </c>
      <c r="X133" s="30" t="s">
        <v>31</v>
      </c>
      <c r="Y133" s="32">
        <v>3591.5379350716698</v>
      </c>
      <c r="Z133" s="30" t="s">
        <v>31</v>
      </c>
      <c r="AA133" s="32">
        <v>5172.17904981434</v>
      </c>
      <c r="AB133" s="30" t="s">
        <v>13</v>
      </c>
      <c r="AC133" s="32">
        <v>2310.2342638198102</v>
      </c>
      <c r="AD133" s="30" t="s">
        <v>13</v>
      </c>
      <c r="AE133" s="32">
        <v>1215.5003882686501</v>
      </c>
      <c r="AF133" s="30" t="s">
        <v>31</v>
      </c>
      <c r="AG133" s="32">
        <v>2456.0303321493202</v>
      </c>
      <c r="AH133" s="30" t="s">
        <v>31</v>
      </c>
      <c r="AI133" s="32">
        <v>11081.738364345299</v>
      </c>
      <c r="AJ133" s="30"/>
      <c r="AK133" s="32">
        <v>17372.399293903902</v>
      </c>
      <c r="AL133" s="30"/>
      <c r="AM133" s="32">
        <v>6419</v>
      </c>
      <c r="AN133" s="30"/>
      <c r="AO133" s="32">
        <v>251</v>
      </c>
      <c r="AP133" s="30" t="s">
        <v>31</v>
      </c>
      <c r="AQ133" s="32">
        <v>10711</v>
      </c>
      <c r="AT133" s="32">
        <v>7165</v>
      </c>
      <c r="AV133" s="32">
        <v>11936</v>
      </c>
      <c r="AX133" s="32">
        <v>7414</v>
      </c>
      <c r="AZ133" s="30"/>
    </row>
    <row r="134" spans="2:52">
      <c r="G134" s="32"/>
      <c r="H134" s="30"/>
      <c r="I134" s="32"/>
      <c r="J134" s="30" t="s">
        <v>13</v>
      </c>
      <c r="K134" s="32"/>
      <c r="L134" s="30" t="s">
        <v>13</v>
      </c>
      <c r="M134" s="32"/>
      <c r="N134" s="30" t="s">
        <v>13</v>
      </c>
      <c r="O134" s="32"/>
      <c r="P134" s="30" t="s">
        <v>13</v>
      </c>
      <c r="Q134" s="32"/>
      <c r="R134" s="30" t="s">
        <v>13</v>
      </c>
      <c r="S134" s="32"/>
      <c r="T134" s="30" t="s">
        <v>13</v>
      </c>
      <c r="U134" s="32"/>
      <c r="V134" s="30" t="s">
        <v>13</v>
      </c>
      <c r="W134" s="32"/>
      <c r="X134" s="30" t="s">
        <v>13</v>
      </c>
      <c r="Y134" s="32"/>
      <c r="Z134" s="30" t="s">
        <v>13</v>
      </c>
      <c r="AA134" s="32"/>
      <c r="AB134" s="30" t="s">
        <v>13</v>
      </c>
      <c r="AC134" s="32"/>
      <c r="AD134" s="30" t="s">
        <v>13</v>
      </c>
      <c r="AE134" s="32"/>
      <c r="AF134" s="30" t="s">
        <v>13</v>
      </c>
      <c r="AG134" s="32"/>
      <c r="AH134" s="30" t="s">
        <v>13</v>
      </c>
      <c r="AI134" s="32"/>
      <c r="AJ134" s="30"/>
      <c r="AK134" s="32"/>
      <c r="AL134" s="30"/>
      <c r="AM134" s="32"/>
      <c r="AN134" s="30"/>
      <c r="AO134" s="32"/>
      <c r="AP134" s="30"/>
      <c r="AQ134" s="32"/>
      <c r="AT134" s="32"/>
      <c r="AV134" s="32"/>
      <c r="AX134" s="32"/>
      <c r="AZ134" s="30"/>
    </row>
    <row r="135" spans="2:52" s="54" customFormat="1" ht="12.75" customHeight="1">
      <c r="E135" s="94" t="s">
        <v>243</v>
      </c>
      <c r="F135" s="94"/>
      <c r="G135" s="56" t="s">
        <v>70</v>
      </c>
      <c r="H135" s="30"/>
      <c r="I135" s="56" t="s">
        <v>70</v>
      </c>
      <c r="J135" s="30" t="s">
        <v>13</v>
      </c>
      <c r="K135" s="56" t="s">
        <v>70</v>
      </c>
      <c r="L135" s="30" t="s">
        <v>13</v>
      </c>
      <c r="M135" s="56" t="s">
        <v>70</v>
      </c>
      <c r="N135" s="30" t="s">
        <v>13</v>
      </c>
      <c r="O135" s="56" t="s">
        <v>70</v>
      </c>
      <c r="P135" s="30" t="s">
        <v>13</v>
      </c>
      <c r="Q135" s="56" t="s">
        <v>70</v>
      </c>
      <c r="R135" s="30" t="s">
        <v>13</v>
      </c>
      <c r="S135" s="29">
        <v>60686.872599999901</v>
      </c>
      <c r="T135" s="30" t="s">
        <v>13</v>
      </c>
      <c r="U135" s="29">
        <v>230938.96800000401</v>
      </c>
      <c r="V135" s="30" t="s">
        <v>13</v>
      </c>
      <c r="W135" s="29">
        <v>191286.441187533</v>
      </c>
      <c r="X135" s="30" t="s">
        <v>13</v>
      </c>
      <c r="Y135" s="29">
        <v>264312.19722528098</v>
      </c>
      <c r="Z135" s="30" t="s">
        <v>13</v>
      </c>
      <c r="AA135" s="29">
        <v>206979.047403262</v>
      </c>
      <c r="AB135" s="30" t="s">
        <v>13</v>
      </c>
      <c r="AC135" s="29">
        <v>243278.50340115899</v>
      </c>
      <c r="AD135" s="30" t="s">
        <v>13</v>
      </c>
      <c r="AE135" s="29">
        <v>158167.27506200501</v>
      </c>
      <c r="AF135" s="30" t="s">
        <v>13</v>
      </c>
      <c r="AG135" s="29">
        <v>124040.957566061</v>
      </c>
      <c r="AH135" s="30" t="s">
        <v>13</v>
      </c>
      <c r="AI135" s="29">
        <v>172489.84220462199</v>
      </c>
      <c r="AJ135" s="30"/>
      <c r="AK135" s="29">
        <v>140634.55919941099</v>
      </c>
      <c r="AL135" s="30"/>
      <c r="AM135" s="29">
        <v>113392</v>
      </c>
      <c r="AN135" s="30"/>
      <c r="AO135" s="29">
        <v>88845</v>
      </c>
      <c r="AP135" s="30"/>
      <c r="AQ135" s="29">
        <v>86192</v>
      </c>
      <c r="AT135" s="29">
        <v>68541</v>
      </c>
      <c r="AV135" s="29">
        <v>74440</v>
      </c>
      <c r="AX135" s="29">
        <v>86309</v>
      </c>
      <c r="AZ135" s="30"/>
    </row>
    <row r="136" spans="2:52" ht="14">
      <c r="F136" s="81" t="s">
        <v>204</v>
      </c>
      <c r="G136" s="33" t="s">
        <v>70</v>
      </c>
      <c r="H136" s="30"/>
      <c r="I136" s="33" t="s">
        <v>70</v>
      </c>
      <c r="J136" s="30" t="s">
        <v>13</v>
      </c>
      <c r="K136" s="33" t="s">
        <v>70</v>
      </c>
      <c r="L136" s="30" t="s">
        <v>13</v>
      </c>
      <c r="M136" s="33" t="s">
        <v>70</v>
      </c>
      <c r="N136" s="30" t="s">
        <v>13</v>
      </c>
      <c r="O136" s="33" t="s">
        <v>70</v>
      </c>
      <c r="P136" s="30" t="s">
        <v>13</v>
      </c>
      <c r="Q136" s="33" t="s">
        <v>70</v>
      </c>
      <c r="R136" s="30" t="s">
        <v>13</v>
      </c>
      <c r="S136" s="32">
        <v>10855.011200000001</v>
      </c>
      <c r="T136" s="30" t="s">
        <v>13</v>
      </c>
      <c r="U136" s="32">
        <v>17549</v>
      </c>
      <c r="V136" s="30" t="s">
        <v>13</v>
      </c>
      <c r="W136" s="32">
        <v>20886.6794701197</v>
      </c>
      <c r="X136" s="30" t="s">
        <v>13</v>
      </c>
      <c r="Y136" s="32">
        <v>55432</v>
      </c>
      <c r="Z136" s="30" t="s">
        <v>13</v>
      </c>
      <c r="AA136" s="32">
        <v>54380</v>
      </c>
      <c r="AB136" s="30" t="s">
        <v>13</v>
      </c>
      <c r="AC136" s="32">
        <v>62226</v>
      </c>
      <c r="AD136" s="30" t="s">
        <v>13</v>
      </c>
      <c r="AE136" s="32">
        <v>30808</v>
      </c>
      <c r="AF136" s="30" t="s">
        <v>13</v>
      </c>
      <c r="AG136" s="32">
        <v>35812</v>
      </c>
      <c r="AH136" s="30" t="s">
        <v>13</v>
      </c>
      <c r="AI136" s="32">
        <v>44874.083149481499</v>
      </c>
      <c r="AJ136" s="30"/>
      <c r="AK136" s="32">
        <v>36340</v>
      </c>
      <c r="AL136" s="30"/>
      <c r="AM136" s="32">
        <v>31557</v>
      </c>
      <c r="AN136" s="30"/>
      <c r="AO136" s="32">
        <v>32536</v>
      </c>
      <c r="AP136" s="30"/>
      <c r="AQ136" s="32">
        <v>34884</v>
      </c>
      <c r="AT136" s="32">
        <v>24782</v>
      </c>
      <c r="AV136" s="32">
        <v>34222</v>
      </c>
      <c r="AX136" s="32">
        <v>37250</v>
      </c>
      <c r="AZ136" s="30"/>
    </row>
    <row r="137" spans="2:52" ht="14">
      <c r="F137" s="81" t="s">
        <v>205</v>
      </c>
      <c r="G137" s="33" t="s">
        <v>70</v>
      </c>
      <c r="H137" s="30"/>
      <c r="I137" s="33" t="s">
        <v>70</v>
      </c>
      <c r="J137" s="30" t="s">
        <v>13</v>
      </c>
      <c r="K137" s="33" t="s">
        <v>70</v>
      </c>
      <c r="L137" s="30" t="s">
        <v>13</v>
      </c>
      <c r="M137" s="33" t="s">
        <v>70</v>
      </c>
      <c r="N137" s="30" t="s">
        <v>13</v>
      </c>
      <c r="O137" s="33" t="s">
        <v>70</v>
      </c>
      <c r="P137" s="30" t="s">
        <v>13</v>
      </c>
      <c r="Q137" s="33" t="s">
        <v>70</v>
      </c>
      <c r="R137" s="30" t="s">
        <v>13</v>
      </c>
      <c r="S137" s="32">
        <v>3606.7408</v>
      </c>
      <c r="T137" s="30" t="s">
        <v>13</v>
      </c>
      <c r="U137" s="32">
        <v>32200</v>
      </c>
      <c r="V137" s="30" t="s">
        <v>13</v>
      </c>
      <c r="W137" s="32">
        <v>51905.701870085999</v>
      </c>
      <c r="X137" s="30" t="s">
        <v>13</v>
      </c>
      <c r="Y137" s="32">
        <v>61286</v>
      </c>
      <c r="Z137" s="30" t="s">
        <v>13</v>
      </c>
      <c r="AA137" s="32">
        <v>32954</v>
      </c>
      <c r="AB137" s="30" t="s">
        <v>13</v>
      </c>
      <c r="AC137" s="32">
        <v>62046</v>
      </c>
      <c r="AD137" s="30" t="s">
        <v>13</v>
      </c>
      <c r="AE137" s="32">
        <v>46446</v>
      </c>
      <c r="AF137" s="30" t="s">
        <v>13</v>
      </c>
      <c r="AG137" s="32">
        <v>23272</v>
      </c>
      <c r="AH137" s="30" t="s">
        <v>13</v>
      </c>
      <c r="AI137" s="32">
        <v>27614.151792597699</v>
      </c>
      <c r="AJ137" s="30"/>
      <c r="AK137" s="32">
        <v>21868</v>
      </c>
      <c r="AL137" s="30"/>
      <c r="AM137" s="32">
        <v>11546</v>
      </c>
      <c r="AN137" s="30"/>
      <c r="AO137" s="32">
        <v>9244</v>
      </c>
      <c r="AP137" s="30"/>
      <c r="AQ137" s="32">
        <v>7313</v>
      </c>
      <c r="AT137" s="32">
        <v>6928</v>
      </c>
      <c r="AV137" s="32">
        <v>6865</v>
      </c>
      <c r="AX137" s="32">
        <v>8453</v>
      </c>
      <c r="AZ137" s="30"/>
    </row>
    <row r="138" spans="2:52" ht="14">
      <c r="F138" s="81" t="s">
        <v>206</v>
      </c>
      <c r="G138" s="33" t="s">
        <v>70</v>
      </c>
      <c r="H138" s="30"/>
      <c r="I138" s="33" t="s">
        <v>70</v>
      </c>
      <c r="J138" s="30" t="s">
        <v>13</v>
      </c>
      <c r="K138" s="33" t="s">
        <v>70</v>
      </c>
      <c r="L138" s="30" t="s">
        <v>13</v>
      </c>
      <c r="M138" s="33" t="s">
        <v>70</v>
      </c>
      <c r="N138" s="30" t="s">
        <v>13</v>
      </c>
      <c r="O138" s="33" t="s">
        <v>70</v>
      </c>
      <c r="P138" s="30" t="s">
        <v>13</v>
      </c>
      <c r="Q138" s="33" t="s">
        <v>70</v>
      </c>
      <c r="R138" s="30" t="s">
        <v>13</v>
      </c>
      <c r="S138" s="32">
        <v>42098.805200000097</v>
      </c>
      <c r="T138" s="30" t="s">
        <v>13</v>
      </c>
      <c r="U138" s="32">
        <v>170327</v>
      </c>
      <c r="V138" s="30" t="s">
        <v>13</v>
      </c>
      <c r="W138" s="32">
        <v>109555.06800709201</v>
      </c>
      <c r="X138" s="30" t="s">
        <v>13</v>
      </c>
      <c r="Y138" s="32">
        <v>140245</v>
      </c>
      <c r="Z138" s="30" t="s">
        <v>13</v>
      </c>
      <c r="AA138" s="32">
        <v>106188</v>
      </c>
      <c r="AB138" s="30" t="s">
        <v>13</v>
      </c>
      <c r="AC138" s="32">
        <v>102833</v>
      </c>
      <c r="AD138" s="30" t="s">
        <v>13</v>
      </c>
      <c r="AE138" s="32">
        <v>76529</v>
      </c>
      <c r="AF138" s="30" t="s">
        <v>13</v>
      </c>
      <c r="AG138" s="32">
        <v>62178</v>
      </c>
      <c r="AH138" s="30" t="s">
        <v>13</v>
      </c>
      <c r="AI138" s="32">
        <v>79680.673073560902</v>
      </c>
      <c r="AJ138" s="30"/>
      <c r="AK138" s="32">
        <v>75260</v>
      </c>
      <c r="AL138" s="30"/>
      <c r="AM138" s="32">
        <v>57239</v>
      </c>
      <c r="AN138" s="30"/>
      <c r="AO138" s="32">
        <v>42544</v>
      </c>
      <c r="AP138" s="30"/>
      <c r="AQ138" s="32">
        <v>38762</v>
      </c>
      <c r="AT138" s="32">
        <v>32036</v>
      </c>
      <c r="AV138" s="32">
        <v>26485</v>
      </c>
      <c r="AX138" s="32">
        <v>37349</v>
      </c>
      <c r="AZ138" s="30"/>
    </row>
    <row r="139" spans="2:52" ht="14">
      <c r="F139" s="81" t="s">
        <v>207</v>
      </c>
      <c r="G139" s="33" t="s">
        <v>70</v>
      </c>
      <c r="H139" s="30"/>
      <c r="I139" s="33" t="s">
        <v>70</v>
      </c>
      <c r="J139" s="30" t="s">
        <v>13</v>
      </c>
      <c r="K139" s="33" t="s">
        <v>70</v>
      </c>
      <c r="L139" s="30" t="s">
        <v>13</v>
      </c>
      <c r="M139" s="33" t="s">
        <v>70</v>
      </c>
      <c r="N139" s="30" t="s">
        <v>13</v>
      </c>
      <c r="O139" s="33" t="s">
        <v>70</v>
      </c>
      <c r="P139" s="30" t="s">
        <v>13</v>
      </c>
      <c r="Q139" s="33" t="s">
        <v>70</v>
      </c>
      <c r="R139" s="30" t="s">
        <v>13</v>
      </c>
      <c r="S139" s="32">
        <v>1545.9739999999999</v>
      </c>
      <c r="T139" s="30" t="s">
        <v>13</v>
      </c>
      <c r="U139" s="32">
        <v>9206</v>
      </c>
      <c r="V139" s="30" t="s">
        <v>13</v>
      </c>
      <c r="W139" s="32">
        <v>5779.4796238752697</v>
      </c>
      <c r="X139" s="30" t="s">
        <v>13</v>
      </c>
      <c r="Y139" s="32">
        <v>6615</v>
      </c>
      <c r="Z139" s="30" t="s">
        <v>13</v>
      </c>
      <c r="AA139" s="32">
        <v>12511</v>
      </c>
      <c r="AB139" s="30" t="s">
        <v>13</v>
      </c>
      <c r="AC139" s="32">
        <v>13055</v>
      </c>
      <c r="AD139" s="30" t="s">
        <v>13</v>
      </c>
      <c r="AE139" s="32">
        <v>4094</v>
      </c>
      <c r="AF139" s="30" t="s">
        <v>13</v>
      </c>
      <c r="AG139" s="32">
        <v>1594</v>
      </c>
      <c r="AH139" s="30" t="s">
        <v>13</v>
      </c>
      <c r="AI139" s="32">
        <v>5510.5872060043603</v>
      </c>
      <c r="AJ139" s="30"/>
      <c r="AK139" s="32">
        <v>5126</v>
      </c>
      <c r="AL139" s="30"/>
      <c r="AM139" s="32">
        <v>5398</v>
      </c>
      <c r="AN139" s="30"/>
      <c r="AO139" s="32">
        <v>3862</v>
      </c>
      <c r="AP139" s="30"/>
      <c r="AQ139" s="32">
        <v>4180</v>
      </c>
      <c r="AT139" s="32">
        <v>3534</v>
      </c>
      <c r="AV139" s="32">
        <v>5636</v>
      </c>
      <c r="AX139" s="32">
        <v>2955</v>
      </c>
      <c r="AY139" s="16" t="s">
        <v>31</v>
      </c>
      <c r="AZ139" s="30"/>
    </row>
    <row r="140" spans="2:52" ht="14">
      <c r="F140" s="81" t="s">
        <v>62</v>
      </c>
      <c r="G140" s="33" t="s">
        <v>70</v>
      </c>
      <c r="H140" s="30"/>
      <c r="I140" s="33" t="s">
        <v>70</v>
      </c>
      <c r="J140" s="30" t="s">
        <v>13</v>
      </c>
      <c r="K140" s="33" t="s">
        <v>70</v>
      </c>
      <c r="L140" s="30" t="s">
        <v>13</v>
      </c>
      <c r="M140" s="33" t="s">
        <v>70</v>
      </c>
      <c r="N140" s="30" t="s">
        <v>13</v>
      </c>
      <c r="O140" s="33" t="s">
        <v>70</v>
      </c>
      <c r="P140" s="30" t="s">
        <v>13</v>
      </c>
      <c r="Q140" s="33" t="s">
        <v>70</v>
      </c>
      <c r="R140" s="30" t="s">
        <v>13</v>
      </c>
      <c r="S140" s="32">
        <v>2580.3413999999998</v>
      </c>
      <c r="T140" s="30" t="s">
        <v>31</v>
      </c>
      <c r="U140" s="32">
        <v>1657</v>
      </c>
      <c r="V140" s="30" t="s">
        <v>13</v>
      </c>
      <c r="W140" s="32">
        <v>3159.5122163610599</v>
      </c>
      <c r="X140" s="30" t="s">
        <v>13</v>
      </c>
      <c r="Y140" s="32">
        <v>735</v>
      </c>
      <c r="Z140" s="30" t="s">
        <v>31</v>
      </c>
      <c r="AA140" s="32">
        <v>947</v>
      </c>
      <c r="AB140" s="30" t="s">
        <v>13</v>
      </c>
      <c r="AC140" s="32">
        <v>3118</v>
      </c>
      <c r="AD140" s="30" t="s">
        <v>13</v>
      </c>
      <c r="AE140" s="32">
        <v>291</v>
      </c>
      <c r="AF140" s="30" t="s">
        <v>31</v>
      </c>
      <c r="AG140" s="32">
        <v>1186</v>
      </c>
      <c r="AH140" s="30" t="s">
        <v>13</v>
      </c>
      <c r="AI140" s="32">
        <v>14810.346982978601</v>
      </c>
      <c r="AJ140" s="30"/>
      <c r="AK140" s="32">
        <v>2041</v>
      </c>
      <c r="AL140" s="30"/>
      <c r="AM140" s="32">
        <v>7652</v>
      </c>
      <c r="AN140" s="30"/>
      <c r="AO140" s="32">
        <v>659</v>
      </c>
      <c r="AP140" s="30" t="s">
        <v>31</v>
      </c>
      <c r="AQ140" s="32">
        <v>1053</v>
      </c>
      <c r="AT140" s="32">
        <v>1261</v>
      </c>
      <c r="AU140" s="16" t="s">
        <v>31</v>
      </c>
      <c r="AV140" s="32">
        <v>1232</v>
      </c>
      <c r="AW140" s="16" t="s">
        <v>31</v>
      </c>
      <c r="AX140" s="32">
        <v>302</v>
      </c>
      <c r="AZ140" s="30"/>
    </row>
    <row r="141" spans="2:52">
      <c r="G141" s="32"/>
      <c r="H141" s="30"/>
      <c r="I141" s="32"/>
      <c r="J141" s="30" t="s">
        <v>13</v>
      </c>
      <c r="K141" s="32"/>
      <c r="L141" s="30" t="s">
        <v>13</v>
      </c>
      <c r="M141" s="32"/>
      <c r="N141" s="30" t="s">
        <v>13</v>
      </c>
      <c r="O141" s="32"/>
      <c r="P141" s="30" t="s">
        <v>13</v>
      </c>
      <c r="Q141" s="32"/>
      <c r="R141" s="30" t="s">
        <v>13</v>
      </c>
      <c r="S141" s="32"/>
      <c r="T141" s="30" t="s">
        <v>13</v>
      </c>
      <c r="U141" s="32"/>
      <c r="V141" s="30" t="s">
        <v>13</v>
      </c>
      <c r="W141" s="32"/>
      <c r="X141" s="30" t="s">
        <v>13</v>
      </c>
      <c r="Y141" s="32"/>
      <c r="Z141" s="30" t="s">
        <v>13</v>
      </c>
      <c r="AA141" s="32"/>
      <c r="AB141" s="30" t="s">
        <v>13</v>
      </c>
      <c r="AC141" s="32"/>
      <c r="AD141" s="30" t="s">
        <v>13</v>
      </c>
      <c r="AE141" s="32"/>
      <c r="AF141" s="30" t="s">
        <v>13</v>
      </c>
      <c r="AG141" s="32"/>
      <c r="AH141" s="30" t="s">
        <v>13</v>
      </c>
      <c r="AI141" s="32"/>
      <c r="AJ141" s="30"/>
      <c r="AK141" s="32"/>
      <c r="AL141" s="30"/>
      <c r="AM141" s="32"/>
      <c r="AN141" s="30"/>
      <c r="AO141" s="32"/>
      <c r="AP141" s="30"/>
      <c r="AQ141" s="32"/>
      <c r="AT141" s="32"/>
      <c r="AV141" s="32"/>
      <c r="AX141" s="32"/>
      <c r="AZ141" s="30"/>
    </row>
    <row r="142" spans="2:52" s="54" customFormat="1" ht="33.75" customHeight="1">
      <c r="E142" s="94" t="s">
        <v>244</v>
      </c>
      <c r="F142" s="94"/>
      <c r="G142" s="56" t="s">
        <v>70</v>
      </c>
      <c r="H142" s="30"/>
      <c r="I142" s="56" t="s">
        <v>70</v>
      </c>
      <c r="J142" s="30" t="s">
        <v>13</v>
      </c>
      <c r="K142" s="56" t="s">
        <v>70</v>
      </c>
      <c r="L142" s="30" t="s">
        <v>13</v>
      </c>
      <c r="M142" s="56" t="s">
        <v>70</v>
      </c>
      <c r="N142" s="30" t="s">
        <v>13</v>
      </c>
      <c r="O142" s="56" t="s">
        <v>70</v>
      </c>
      <c r="P142" s="30" t="s">
        <v>13</v>
      </c>
      <c r="Q142" s="56" t="s">
        <v>70</v>
      </c>
      <c r="R142" s="30" t="s">
        <v>13</v>
      </c>
      <c r="S142" s="29">
        <v>60686.872599999901</v>
      </c>
      <c r="T142" s="30" t="s">
        <v>13</v>
      </c>
      <c r="U142" s="29">
        <v>230940</v>
      </c>
      <c r="V142" s="30" t="s">
        <v>13</v>
      </c>
      <c r="W142" s="29">
        <v>191286.441187533</v>
      </c>
      <c r="X142" s="30" t="s">
        <v>13</v>
      </c>
      <c r="Y142" s="29">
        <v>264312.19722528098</v>
      </c>
      <c r="Z142" s="30" t="s">
        <v>13</v>
      </c>
      <c r="AA142" s="29">
        <v>206979.047403262</v>
      </c>
      <c r="AB142" s="30" t="s">
        <v>13</v>
      </c>
      <c r="AC142" s="29">
        <v>243278.50340115899</v>
      </c>
      <c r="AD142" s="30" t="s">
        <v>13</v>
      </c>
      <c r="AE142" s="29">
        <v>158167.27506200501</v>
      </c>
      <c r="AF142" s="30" t="s">
        <v>13</v>
      </c>
      <c r="AG142" s="29">
        <v>124040.957566061</v>
      </c>
      <c r="AH142" s="30" t="s">
        <v>13</v>
      </c>
      <c r="AI142" s="29">
        <v>172489.84220462199</v>
      </c>
      <c r="AJ142" s="30"/>
      <c r="AK142" s="29">
        <v>140634.55919941099</v>
      </c>
      <c r="AL142" s="30"/>
      <c r="AM142" s="29">
        <f>AM143+AM144+AM145+AM146+AM147</f>
        <v>93008</v>
      </c>
      <c r="AN142" s="86" t="s">
        <v>245</v>
      </c>
      <c r="AO142" s="29">
        <v>71225</v>
      </c>
      <c r="AP142" s="86" t="s">
        <v>245</v>
      </c>
      <c r="AQ142" s="29">
        <v>69265</v>
      </c>
      <c r="AR142" s="86" t="s">
        <v>245</v>
      </c>
      <c r="AS142" s="86"/>
      <c r="AT142" s="29">
        <v>45774</v>
      </c>
      <c r="AU142" s="86" t="s">
        <v>245</v>
      </c>
      <c r="AV142" s="29">
        <v>57730</v>
      </c>
      <c r="AW142" s="86" t="s">
        <v>245</v>
      </c>
      <c r="AX142" s="29">
        <v>68769</v>
      </c>
      <c r="AY142" s="86" t="s">
        <v>245</v>
      </c>
      <c r="AZ142" s="29"/>
    </row>
    <row r="143" spans="2:52" ht="14">
      <c r="F143" s="81" t="s">
        <v>209</v>
      </c>
      <c r="G143" s="33" t="s">
        <v>70</v>
      </c>
      <c r="H143" s="30"/>
      <c r="I143" s="33" t="s">
        <v>70</v>
      </c>
      <c r="J143" s="30" t="s">
        <v>13</v>
      </c>
      <c r="K143" s="33" t="s">
        <v>70</v>
      </c>
      <c r="L143" s="30" t="s">
        <v>13</v>
      </c>
      <c r="M143" s="33" t="s">
        <v>70</v>
      </c>
      <c r="N143" s="30" t="s">
        <v>13</v>
      </c>
      <c r="O143" s="33" t="s">
        <v>70</v>
      </c>
      <c r="P143" s="30" t="s">
        <v>13</v>
      </c>
      <c r="Q143" s="33" t="s">
        <v>70</v>
      </c>
      <c r="R143" s="30" t="s">
        <v>13</v>
      </c>
      <c r="S143" s="32">
        <v>5799.4762000000001</v>
      </c>
      <c r="T143" s="30" t="s">
        <v>13</v>
      </c>
      <c r="U143" s="32">
        <v>20749</v>
      </c>
      <c r="V143" s="30" t="s">
        <v>13</v>
      </c>
      <c r="W143" s="32">
        <v>21808.248250695</v>
      </c>
      <c r="X143" s="30" t="s">
        <v>13</v>
      </c>
      <c r="Y143" s="32">
        <v>21898</v>
      </c>
      <c r="Z143" s="30" t="s">
        <v>13</v>
      </c>
      <c r="AA143" s="32">
        <v>25740</v>
      </c>
      <c r="AB143" s="30" t="s">
        <v>13</v>
      </c>
      <c r="AC143" s="32">
        <v>37819</v>
      </c>
      <c r="AD143" s="30" t="s">
        <v>13</v>
      </c>
      <c r="AE143" s="32">
        <v>26349</v>
      </c>
      <c r="AF143" s="30" t="s">
        <v>13</v>
      </c>
      <c r="AG143" s="32">
        <v>32102</v>
      </c>
      <c r="AH143" s="30" t="s">
        <v>13</v>
      </c>
      <c r="AI143" s="32">
        <v>31599.3713540233</v>
      </c>
      <c r="AJ143" s="30"/>
      <c r="AK143" s="32">
        <v>19391</v>
      </c>
      <c r="AL143" s="30"/>
      <c r="AM143" s="32">
        <v>14554</v>
      </c>
      <c r="AN143" s="30"/>
      <c r="AO143" s="32">
        <v>12021</v>
      </c>
      <c r="AP143" s="30"/>
      <c r="AQ143" s="32">
        <v>13109</v>
      </c>
      <c r="AT143" s="32">
        <v>6872</v>
      </c>
      <c r="AV143" s="32">
        <v>12010</v>
      </c>
      <c r="AX143" s="32">
        <v>12021</v>
      </c>
      <c r="AZ143" s="32"/>
    </row>
    <row r="144" spans="2:52" ht="14">
      <c r="F144" s="81" t="s">
        <v>210</v>
      </c>
      <c r="G144" s="33" t="s">
        <v>70</v>
      </c>
      <c r="H144" s="30"/>
      <c r="I144" s="33" t="s">
        <v>70</v>
      </c>
      <c r="J144" s="30" t="s">
        <v>13</v>
      </c>
      <c r="K144" s="33" t="s">
        <v>70</v>
      </c>
      <c r="L144" s="30" t="s">
        <v>13</v>
      </c>
      <c r="M144" s="33" t="s">
        <v>70</v>
      </c>
      <c r="N144" s="30" t="s">
        <v>13</v>
      </c>
      <c r="O144" s="33" t="s">
        <v>70</v>
      </c>
      <c r="P144" s="30" t="s">
        <v>13</v>
      </c>
      <c r="Q144" s="33" t="s">
        <v>70</v>
      </c>
      <c r="R144" s="30" t="s">
        <v>13</v>
      </c>
      <c r="S144" s="32">
        <v>24039.314400000101</v>
      </c>
      <c r="T144" s="30" t="s">
        <v>13</v>
      </c>
      <c r="U144" s="32">
        <v>145296</v>
      </c>
      <c r="V144" s="30" t="s">
        <v>13</v>
      </c>
      <c r="W144" s="32">
        <v>117101.00227426999</v>
      </c>
      <c r="X144" s="30" t="s">
        <v>13</v>
      </c>
      <c r="Y144" s="32">
        <v>180894</v>
      </c>
      <c r="Z144" s="30" t="s">
        <v>13</v>
      </c>
      <c r="AA144" s="32">
        <v>126356</v>
      </c>
      <c r="AB144" s="30" t="s">
        <v>13</v>
      </c>
      <c r="AC144" s="32">
        <v>131614</v>
      </c>
      <c r="AD144" s="30" t="s">
        <v>13</v>
      </c>
      <c r="AE144" s="32">
        <v>94550</v>
      </c>
      <c r="AF144" s="30" t="s">
        <v>13</v>
      </c>
      <c r="AG144" s="32">
        <v>66276</v>
      </c>
      <c r="AH144" s="30" t="s">
        <v>13</v>
      </c>
      <c r="AI144" s="32">
        <v>99088.177104947797</v>
      </c>
      <c r="AJ144" s="30"/>
      <c r="AK144" s="32">
        <v>87375</v>
      </c>
      <c r="AL144" s="30"/>
      <c r="AM144" s="32">
        <v>41338</v>
      </c>
      <c r="AN144" s="30"/>
      <c r="AO144" s="32">
        <v>26031</v>
      </c>
      <c r="AP144" s="30"/>
      <c r="AQ144" s="32">
        <v>24286</v>
      </c>
      <c r="AT144" s="32">
        <v>15358</v>
      </c>
      <c r="AV144" s="32">
        <v>20305</v>
      </c>
      <c r="AX144" s="32">
        <v>30756</v>
      </c>
      <c r="AZ144" s="32"/>
    </row>
    <row r="145" spans="2:52" ht="14">
      <c r="F145" s="81" t="s">
        <v>211</v>
      </c>
      <c r="G145" s="33" t="s">
        <v>70</v>
      </c>
      <c r="H145" s="30"/>
      <c r="I145" s="33" t="s">
        <v>70</v>
      </c>
      <c r="J145" s="30" t="s">
        <v>13</v>
      </c>
      <c r="K145" s="33" t="s">
        <v>70</v>
      </c>
      <c r="L145" s="30" t="s">
        <v>13</v>
      </c>
      <c r="M145" s="33" t="s">
        <v>70</v>
      </c>
      <c r="N145" s="30" t="s">
        <v>13</v>
      </c>
      <c r="O145" s="33" t="s">
        <v>70</v>
      </c>
      <c r="P145" s="30" t="s">
        <v>13</v>
      </c>
      <c r="Q145" s="33" t="s">
        <v>70</v>
      </c>
      <c r="R145" s="30" t="s">
        <v>13</v>
      </c>
      <c r="S145" s="32">
        <v>26039.8632</v>
      </c>
      <c r="T145" s="30" t="s">
        <v>13</v>
      </c>
      <c r="U145" s="32">
        <v>59094</v>
      </c>
      <c r="V145" s="30" t="s">
        <v>13</v>
      </c>
      <c r="W145" s="32">
        <v>46229.996103277597</v>
      </c>
      <c r="X145" s="30" t="s">
        <v>13</v>
      </c>
      <c r="Y145" s="32">
        <v>54938</v>
      </c>
      <c r="Z145" s="30" t="s">
        <v>13</v>
      </c>
      <c r="AA145" s="32">
        <v>49834</v>
      </c>
      <c r="AB145" s="30" t="s">
        <v>13</v>
      </c>
      <c r="AC145" s="32">
        <v>64242</v>
      </c>
      <c r="AD145" s="30" t="s">
        <v>13</v>
      </c>
      <c r="AE145" s="32">
        <v>32979</v>
      </c>
      <c r="AF145" s="30" t="s">
        <v>13</v>
      </c>
      <c r="AG145" s="32">
        <v>21256</v>
      </c>
      <c r="AH145" s="30" t="s">
        <v>13</v>
      </c>
      <c r="AI145" s="32">
        <v>21690.716501363</v>
      </c>
      <c r="AJ145" s="30"/>
      <c r="AK145" s="32">
        <v>18921</v>
      </c>
      <c r="AL145" s="30"/>
      <c r="AM145" s="32">
        <v>13534</v>
      </c>
      <c r="AN145" s="30"/>
      <c r="AO145" s="32">
        <v>10149</v>
      </c>
      <c r="AP145" s="30"/>
      <c r="AQ145" s="32">
        <v>9786</v>
      </c>
      <c r="AT145" s="32">
        <v>6899</v>
      </c>
      <c r="AV145" s="32">
        <v>6643</v>
      </c>
      <c r="AX145" s="32">
        <v>10824</v>
      </c>
      <c r="AZ145" s="32"/>
    </row>
    <row r="146" spans="2:52" ht="14">
      <c r="F146" s="81" t="s">
        <v>212</v>
      </c>
      <c r="G146" s="33" t="s">
        <v>70</v>
      </c>
      <c r="H146" s="30"/>
      <c r="I146" s="33" t="s">
        <v>70</v>
      </c>
      <c r="J146" s="30" t="s">
        <v>13</v>
      </c>
      <c r="K146" s="33" t="s">
        <v>70</v>
      </c>
      <c r="L146" s="30" t="s">
        <v>13</v>
      </c>
      <c r="M146" s="33" t="s">
        <v>70</v>
      </c>
      <c r="N146" s="30" t="s">
        <v>13</v>
      </c>
      <c r="O146" s="33" t="s">
        <v>70</v>
      </c>
      <c r="P146" s="30" t="s">
        <v>13</v>
      </c>
      <c r="Q146" s="33" t="s">
        <v>70</v>
      </c>
      <c r="R146" s="30" t="s">
        <v>13</v>
      </c>
      <c r="S146" s="32">
        <v>2257.9843999999998</v>
      </c>
      <c r="T146" s="30" t="s">
        <v>13</v>
      </c>
      <c r="U146" s="32">
        <v>2898</v>
      </c>
      <c r="V146" s="30" t="s">
        <v>13</v>
      </c>
      <c r="W146" s="32">
        <v>2859.8370429296401</v>
      </c>
      <c r="X146" s="30" t="s">
        <v>13</v>
      </c>
      <c r="Y146" s="32">
        <v>5776</v>
      </c>
      <c r="Z146" s="30" t="s">
        <v>13</v>
      </c>
      <c r="AA146" s="32">
        <v>3920</v>
      </c>
      <c r="AB146" s="30" t="s">
        <v>13</v>
      </c>
      <c r="AC146" s="32">
        <v>8347</v>
      </c>
      <c r="AD146" s="30" t="s">
        <v>13</v>
      </c>
      <c r="AE146" s="32">
        <v>3789</v>
      </c>
      <c r="AF146" s="30" t="s">
        <v>13</v>
      </c>
      <c r="AG146" s="32">
        <v>4292</v>
      </c>
      <c r="AH146" s="30" t="s">
        <v>13</v>
      </c>
      <c r="AI146" s="32">
        <v>6352.67594023121</v>
      </c>
      <c r="AJ146" s="30"/>
      <c r="AK146" s="32">
        <v>12120</v>
      </c>
      <c r="AL146" s="30"/>
      <c r="AM146" s="32">
        <v>16319</v>
      </c>
      <c r="AN146" s="30"/>
      <c r="AO146" s="32">
        <v>22533</v>
      </c>
      <c r="AP146" s="30"/>
      <c r="AQ146" s="32">
        <v>20532</v>
      </c>
      <c r="AT146" s="32">
        <v>15688</v>
      </c>
      <c r="AV146" s="32">
        <v>16512</v>
      </c>
      <c r="AX146" s="32">
        <v>13960</v>
      </c>
      <c r="AZ146" s="32"/>
    </row>
    <row r="147" spans="2:52" ht="14">
      <c r="F147" s="81" t="s">
        <v>62</v>
      </c>
      <c r="G147" s="33" t="s">
        <v>70</v>
      </c>
      <c r="H147" s="30"/>
      <c r="I147" s="33" t="s">
        <v>70</v>
      </c>
      <c r="J147" s="30" t="s">
        <v>13</v>
      </c>
      <c r="K147" s="33" t="s">
        <v>70</v>
      </c>
      <c r="L147" s="30" t="s">
        <v>13</v>
      </c>
      <c r="M147" s="33" t="s">
        <v>70</v>
      </c>
      <c r="N147" s="30" t="s">
        <v>13</v>
      </c>
      <c r="O147" s="33" t="s">
        <v>70</v>
      </c>
      <c r="P147" s="30" t="s">
        <v>13</v>
      </c>
      <c r="Q147" s="33" t="s">
        <v>70</v>
      </c>
      <c r="R147" s="30" t="s">
        <v>13</v>
      </c>
      <c r="S147" s="32">
        <v>2550.2343999999998</v>
      </c>
      <c r="T147" s="30" t="s">
        <v>31</v>
      </c>
      <c r="U147" s="32">
        <v>2903</v>
      </c>
      <c r="V147" s="30" t="s">
        <v>13</v>
      </c>
      <c r="W147" s="32">
        <v>3287.3575163610599</v>
      </c>
      <c r="X147" s="30" t="s">
        <v>13</v>
      </c>
      <c r="Y147" s="32">
        <v>806</v>
      </c>
      <c r="Z147" s="30" t="s">
        <v>31</v>
      </c>
      <c r="AA147" s="32">
        <v>1128</v>
      </c>
      <c r="AB147" s="30" t="s">
        <v>13</v>
      </c>
      <c r="AC147" s="32">
        <v>1258</v>
      </c>
      <c r="AD147" s="30" t="s">
        <v>13</v>
      </c>
      <c r="AE147" s="32">
        <v>501</v>
      </c>
      <c r="AF147" s="30" t="s">
        <v>31</v>
      </c>
      <c r="AG147" s="32">
        <v>114</v>
      </c>
      <c r="AH147" s="30" t="s">
        <v>31</v>
      </c>
      <c r="AI147" s="32">
        <v>13758.9013040554</v>
      </c>
      <c r="AJ147" s="30"/>
      <c r="AK147" s="32">
        <v>2827</v>
      </c>
      <c r="AL147" s="30"/>
      <c r="AM147" s="32">
        <v>7263</v>
      </c>
      <c r="AN147" s="30"/>
      <c r="AO147" s="32">
        <v>491</v>
      </c>
      <c r="AP147" s="30"/>
      <c r="AQ147" s="32">
        <v>1552</v>
      </c>
      <c r="AT147" s="32">
        <v>957</v>
      </c>
      <c r="AU147" s="16" t="s">
        <v>31</v>
      </c>
      <c r="AV147" s="32">
        <v>2260</v>
      </c>
      <c r="AW147" s="16" t="s">
        <v>31</v>
      </c>
      <c r="AX147" s="32">
        <v>1208</v>
      </c>
      <c r="AY147" s="16" t="s">
        <v>31</v>
      </c>
      <c r="AZ147" s="32"/>
    </row>
    <row r="148" spans="2:52">
      <c r="G148" s="32"/>
      <c r="H148" s="30"/>
      <c r="I148" s="32"/>
      <c r="J148" s="30" t="s">
        <v>13</v>
      </c>
      <c r="K148" s="32"/>
      <c r="L148" s="30" t="s">
        <v>13</v>
      </c>
      <c r="M148" s="32"/>
      <c r="N148" s="30" t="s">
        <v>13</v>
      </c>
      <c r="O148" s="32"/>
      <c r="P148" s="30" t="s">
        <v>13</v>
      </c>
      <c r="Q148" s="32"/>
      <c r="R148" s="30" t="s">
        <v>13</v>
      </c>
      <c r="S148" s="32"/>
      <c r="T148" s="30" t="s">
        <v>13</v>
      </c>
      <c r="U148" s="32"/>
      <c r="V148" s="30" t="s">
        <v>13</v>
      </c>
      <c r="W148" s="32"/>
      <c r="X148" s="30" t="s">
        <v>13</v>
      </c>
      <c r="Y148" s="32"/>
      <c r="Z148" s="30" t="s">
        <v>13</v>
      </c>
      <c r="AA148" s="32"/>
      <c r="AB148" s="30" t="s">
        <v>13</v>
      </c>
      <c r="AC148" s="32"/>
      <c r="AD148" s="30" t="s">
        <v>13</v>
      </c>
      <c r="AE148" s="32"/>
      <c r="AF148" s="30" t="s">
        <v>13</v>
      </c>
      <c r="AG148" s="32"/>
      <c r="AH148" s="30" t="s">
        <v>13</v>
      </c>
      <c r="AI148" s="32"/>
      <c r="AJ148" s="30"/>
      <c r="AK148" s="32"/>
      <c r="AL148" s="30"/>
      <c r="AM148" s="32"/>
      <c r="AN148" s="30"/>
      <c r="AO148" s="32"/>
      <c r="AP148" s="30"/>
      <c r="AQ148" s="32"/>
      <c r="AT148" s="32"/>
      <c r="AV148" s="32"/>
      <c r="AX148" s="32"/>
      <c r="AZ148" s="30"/>
    </row>
    <row r="149" spans="2:52" s="54" customFormat="1" ht="12.75" customHeight="1">
      <c r="B149" s="94" t="s">
        <v>213</v>
      </c>
      <c r="C149" s="94"/>
      <c r="D149" s="94"/>
      <c r="E149" s="94"/>
      <c r="F149" s="94"/>
      <c r="G149" s="29">
        <v>636877.227299997</v>
      </c>
      <c r="H149" s="30"/>
      <c r="I149" s="29">
        <v>619553.98700000101</v>
      </c>
      <c r="J149" s="30" t="s">
        <v>13</v>
      </c>
      <c r="K149" s="29">
        <v>772293.70250000095</v>
      </c>
      <c r="L149" s="30" t="s">
        <v>13</v>
      </c>
      <c r="M149" s="29">
        <v>590732.90639999195</v>
      </c>
      <c r="N149" s="30" t="s">
        <v>13</v>
      </c>
      <c r="O149" s="29">
        <v>536335.55019999295</v>
      </c>
      <c r="P149" s="30" t="s">
        <v>13</v>
      </c>
      <c r="Q149" s="29">
        <v>426025.727199997</v>
      </c>
      <c r="R149" s="30" t="s">
        <v>13</v>
      </c>
      <c r="S149" s="29">
        <v>402448.12070000399</v>
      </c>
      <c r="T149" s="30" t="s">
        <v>13</v>
      </c>
      <c r="U149" s="29">
        <v>479368.16770000098</v>
      </c>
      <c r="V149" s="30" t="s">
        <v>13</v>
      </c>
      <c r="W149" s="29">
        <v>442771.47518181201</v>
      </c>
      <c r="X149" s="30" t="s">
        <v>13</v>
      </c>
      <c r="Y149" s="29">
        <v>536255.057925598</v>
      </c>
      <c r="Z149" s="30" t="s">
        <v>13</v>
      </c>
      <c r="AA149" s="29">
        <v>513240.51906558202</v>
      </c>
      <c r="AB149" s="30" t="s">
        <v>13</v>
      </c>
      <c r="AC149" s="29">
        <v>477707.32087361498</v>
      </c>
      <c r="AD149" s="30" t="s">
        <v>13</v>
      </c>
      <c r="AE149" s="29">
        <v>325448.56249607302</v>
      </c>
      <c r="AF149" s="30" t="s">
        <v>13</v>
      </c>
      <c r="AG149" s="29">
        <v>238734.99147824201</v>
      </c>
      <c r="AH149" s="30" t="s">
        <v>13</v>
      </c>
      <c r="AI149" s="29">
        <v>287463.21784144698</v>
      </c>
      <c r="AJ149" s="30"/>
      <c r="AK149" s="29">
        <v>262225.704767155</v>
      </c>
      <c r="AL149" s="30"/>
      <c r="AM149" s="29">
        <v>193703</v>
      </c>
      <c r="AN149" s="30"/>
      <c r="AO149" s="29">
        <v>163378</v>
      </c>
      <c r="AP149" s="30"/>
      <c r="AQ149" s="29">
        <v>183574</v>
      </c>
      <c r="AT149" s="29">
        <v>139382</v>
      </c>
      <c r="AV149" s="29">
        <v>173400</v>
      </c>
      <c r="AX149" s="29">
        <v>185067</v>
      </c>
      <c r="AZ149" s="30"/>
    </row>
    <row r="150" spans="2:52">
      <c r="D150" s="88" t="s">
        <v>198</v>
      </c>
      <c r="E150" s="88"/>
      <c r="F150" s="88"/>
      <c r="G150" s="32">
        <v>3515.8126000000002</v>
      </c>
      <c r="H150" s="30" t="s">
        <v>31</v>
      </c>
      <c r="I150" s="32">
        <v>4234.9296000000004</v>
      </c>
      <c r="J150" s="30" t="s">
        <v>13</v>
      </c>
      <c r="K150" s="32">
        <v>3494.1448999999998</v>
      </c>
      <c r="L150" s="30" t="s">
        <v>13</v>
      </c>
      <c r="M150" s="32">
        <v>898.52409999999998</v>
      </c>
      <c r="N150" s="30" t="s">
        <v>31</v>
      </c>
      <c r="O150" s="32">
        <v>362.27530000000002</v>
      </c>
      <c r="P150" s="30" t="s">
        <v>31</v>
      </c>
      <c r="Q150" s="32">
        <v>145.19220000000001</v>
      </c>
      <c r="R150" s="30" t="s">
        <v>31</v>
      </c>
      <c r="S150" s="32">
        <v>727.27120000000002</v>
      </c>
      <c r="T150" s="30" t="s">
        <v>31</v>
      </c>
      <c r="U150" s="32">
        <v>2001.4974999999999</v>
      </c>
      <c r="V150" s="30" t="s">
        <v>31</v>
      </c>
      <c r="W150" s="32">
        <v>799.08378540596095</v>
      </c>
      <c r="X150" s="30" t="s">
        <v>31</v>
      </c>
      <c r="Y150" s="32">
        <v>1882.41267363054</v>
      </c>
      <c r="Z150" s="30" t="s">
        <v>31</v>
      </c>
      <c r="AA150" s="32">
        <v>1598.8417811599199</v>
      </c>
      <c r="AB150" s="30" t="s">
        <v>31</v>
      </c>
      <c r="AC150" s="32">
        <v>3573.5980215914801</v>
      </c>
      <c r="AD150" s="30" t="s">
        <v>13</v>
      </c>
      <c r="AE150" s="32">
        <v>3600.48669174818</v>
      </c>
      <c r="AF150" s="30" t="s">
        <v>13</v>
      </c>
      <c r="AG150" s="32">
        <v>2838.85128669713</v>
      </c>
      <c r="AH150" s="30" t="s">
        <v>31</v>
      </c>
      <c r="AI150" s="32">
        <v>3444.6941110385901</v>
      </c>
      <c r="AJ150" s="30"/>
      <c r="AK150" s="32">
        <v>3682.1968766598902</v>
      </c>
      <c r="AL150" s="30"/>
      <c r="AM150" s="32">
        <v>2289</v>
      </c>
      <c r="AN150" s="30"/>
      <c r="AO150" s="32">
        <v>1140</v>
      </c>
      <c r="AP150" s="30" t="s">
        <v>31</v>
      </c>
      <c r="AQ150" s="32">
        <v>3073</v>
      </c>
      <c r="AT150" s="32">
        <v>3407</v>
      </c>
      <c r="AV150" s="32">
        <v>2459</v>
      </c>
      <c r="AX150" s="32">
        <v>1574</v>
      </c>
      <c r="AZ150" s="30"/>
    </row>
    <row r="151" spans="2:52">
      <c r="D151" s="88" t="s">
        <v>199</v>
      </c>
      <c r="E151" s="88"/>
      <c r="F151" s="88"/>
      <c r="G151" s="32">
        <v>625978.17669999704</v>
      </c>
      <c r="H151" s="30"/>
      <c r="I151" s="32">
        <v>597480.16490000102</v>
      </c>
      <c r="J151" s="30" t="s">
        <v>13</v>
      </c>
      <c r="K151" s="32">
        <v>749362.09110000101</v>
      </c>
      <c r="L151" s="30" t="s">
        <v>13</v>
      </c>
      <c r="M151" s="32">
        <v>579810.88439999195</v>
      </c>
      <c r="N151" s="30" t="s">
        <v>13</v>
      </c>
      <c r="O151" s="32">
        <v>525557.15079999401</v>
      </c>
      <c r="P151" s="30" t="s">
        <v>13</v>
      </c>
      <c r="Q151" s="32">
        <v>415526.268899997</v>
      </c>
      <c r="R151" s="30" t="s">
        <v>13</v>
      </c>
      <c r="S151" s="32">
        <v>396869.94630000403</v>
      </c>
      <c r="T151" s="30" t="s">
        <v>13</v>
      </c>
      <c r="U151" s="32">
        <v>471788.20790000103</v>
      </c>
      <c r="V151" s="30" t="s">
        <v>13</v>
      </c>
      <c r="W151" s="32">
        <v>439351.01488378498</v>
      </c>
      <c r="X151" s="30" t="s">
        <v>13</v>
      </c>
      <c r="Y151" s="32">
        <v>530458.59845932201</v>
      </c>
      <c r="Z151" s="30" t="s">
        <v>13</v>
      </c>
      <c r="AA151" s="32">
        <v>506936.02392482403</v>
      </c>
      <c r="AB151" s="30" t="s">
        <v>13</v>
      </c>
      <c r="AC151" s="32">
        <v>471970.43023644103</v>
      </c>
      <c r="AD151" s="30" t="s">
        <v>13</v>
      </c>
      <c r="AE151" s="32">
        <v>320570.61594154203</v>
      </c>
      <c r="AF151" s="30" t="s">
        <v>13</v>
      </c>
      <c r="AG151" s="32">
        <v>233344.20206212901</v>
      </c>
      <c r="AH151" s="30" t="s">
        <v>13</v>
      </c>
      <c r="AI151" s="32">
        <v>273047.25182966399</v>
      </c>
      <c r="AJ151" s="30"/>
      <c r="AK151" s="32">
        <v>241597.71205261999</v>
      </c>
      <c r="AL151" s="30"/>
      <c r="AM151" s="32">
        <v>184878</v>
      </c>
      <c r="AN151" s="30"/>
      <c r="AO151" s="32">
        <v>161920</v>
      </c>
      <c r="AP151" s="30"/>
      <c r="AQ151" s="32">
        <v>169432</v>
      </c>
      <c r="AT151" s="32">
        <v>129153</v>
      </c>
      <c r="AV151" s="32">
        <v>158251</v>
      </c>
      <c r="AX151" s="32">
        <v>175996</v>
      </c>
      <c r="AZ151" s="30"/>
    </row>
    <row r="152" spans="2:52">
      <c r="D152" s="88" t="s">
        <v>62</v>
      </c>
      <c r="E152" s="88"/>
      <c r="F152" s="88"/>
      <c r="G152" s="32">
        <v>7383.2380000000003</v>
      </c>
      <c r="H152" s="30"/>
      <c r="I152" s="32">
        <v>17838.892500000002</v>
      </c>
      <c r="J152" s="30" t="s">
        <v>13</v>
      </c>
      <c r="K152" s="32">
        <v>19437.466499999999</v>
      </c>
      <c r="L152" s="30" t="s">
        <v>13</v>
      </c>
      <c r="M152" s="32">
        <v>10023.4979</v>
      </c>
      <c r="N152" s="30" t="s">
        <v>13</v>
      </c>
      <c r="O152" s="32">
        <v>10416.124100000001</v>
      </c>
      <c r="P152" s="30" t="s">
        <v>13</v>
      </c>
      <c r="Q152" s="32">
        <v>10354.266100000001</v>
      </c>
      <c r="R152" s="30" t="s">
        <v>13</v>
      </c>
      <c r="S152" s="32">
        <v>4850.9031999999997</v>
      </c>
      <c r="T152" s="30" t="s">
        <v>13</v>
      </c>
      <c r="U152" s="32">
        <v>5578.4623000000001</v>
      </c>
      <c r="V152" s="30" t="s">
        <v>13</v>
      </c>
      <c r="W152" s="32">
        <v>2621.37651262087</v>
      </c>
      <c r="X152" s="30" t="s">
        <v>31</v>
      </c>
      <c r="Y152" s="32">
        <v>3914.0467926453098</v>
      </c>
      <c r="Z152" s="30" t="s">
        <v>31</v>
      </c>
      <c r="AA152" s="32">
        <v>4705.6533595973397</v>
      </c>
      <c r="AB152" s="30" t="s">
        <v>13</v>
      </c>
      <c r="AC152" s="32">
        <v>2163.2926155825699</v>
      </c>
      <c r="AD152" s="30" t="s">
        <v>13</v>
      </c>
      <c r="AE152" s="32">
        <v>1277.45986278077</v>
      </c>
      <c r="AF152" s="30" t="s">
        <v>31</v>
      </c>
      <c r="AG152" s="32">
        <v>2551.9381294145001</v>
      </c>
      <c r="AH152" s="30" t="s">
        <v>31</v>
      </c>
      <c r="AI152" s="32">
        <v>10971.2719007459</v>
      </c>
      <c r="AJ152" s="30"/>
      <c r="AK152" s="32">
        <v>16945.795837874099</v>
      </c>
      <c r="AL152" s="30"/>
      <c r="AM152" s="32">
        <v>6536</v>
      </c>
      <c r="AN152" s="30"/>
      <c r="AO152" s="32">
        <v>318</v>
      </c>
      <c r="AP152" s="30" t="s">
        <v>31</v>
      </c>
      <c r="AQ152" s="32">
        <v>11069</v>
      </c>
      <c r="AT152" s="32">
        <v>6823</v>
      </c>
      <c r="AV152" s="32">
        <v>12690</v>
      </c>
      <c r="AX152" s="32">
        <v>7497</v>
      </c>
      <c r="AZ152" s="30"/>
    </row>
    <row r="153" spans="2:52">
      <c r="G153" s="32"/>
      <c r="H153" s="30"/>
      <c r="I153" s="32"/>
      <c r="J153" s="30" t="s">
        <v>13</v>
      </c>
      <c r="K153" s="32"/>
      <c r="L153" s="30" t="s">
        <v>13</v>
      </c>
      <c r="M153" s="32"/>
      <c r="N153" s="30" t="s">
        <v>13</v>
      </c>
      <c r="O153" s="32"/>
      <c r="P153" s="30" t="s">
        <v>13</v>
      </c>
      <c r="Q153" s="32"/>
      <c r="R153" s="30" t="s">
        <v>13</v>
      </c>
      <c r="S153" s="32"/>
      <c r="T153" s="30" t="s">
        <v>13</v>
      </c>
      <c r="U153" s="32"/>
      <c r="V153" s="30" t="s">
        <v>13</v>
      </c>
      <c r="W153" s="32"/>
      <c r="X153" s="30" t="s">
        <v>13</v>
      </c>
      <c r="Y153" s="32"/>
      <c r="Z153" s="30" t="s">
        <v>13</v>
      </c>
      <c r="AA153" s="32"/>
      <c r="AB153" s="30" t="s">
        <v>13</v>
      </c>
      <c r="AC153" s="32"/>
      <c r="AD153" s="30" t="s">
        <v>13</v>
      </c>
      <c r="AE153" s="32"/>
      <c r="AF153" s="30" t="s">
        <v>13</v>
      </c>
      <c r="AG153" s="32"/>
      <c r="AH153" s="30" t="s">
        <v>13</v>
      </c>
      <c r="AI153" s="32"/>
      <c r="AJ153" s="30"/>
      <c r="AK153" s="32"/>
      <c r="AL153" s="30"/>
      <c r="AM153" s="32"/>
      <c r="AN153" s="30"/>
      <c r="AO153" s="32"/>
      <c r="AP153" s="30"/>
      <c r="AQ153" s="32"/>
      <c r="AT153" s="32"/>
      <c r="AV153" s="32"/>
      <c r="AX153" s="32"/>
      <c r="AZ153" s="30"/>
    </row>
    <row r="154" spans="2:52" s="54" customFormat="1" ht="12.75" customHeight="1">
      <c r="B154" s="94" t="s">
        <v>214</v>
      </c>
      <c r="C154" s="94"/>
      <c r="D154" s="94"/>
      <c r="E154" s="94"/>
      <c r="F154" s="94"/>
      <c r="G154" s="29">
        <v>636877.22730000096</v>
      </c>
      <c r="H154" s="30"/>
      <c r="I154" s="29">
        <v>619553.98700000101</v>
      </c>
      <c r="J154" s="30" t="s">
        <v>13</v>
      </c>
      <c r="K154" s="29">
        <v>772293.70250000095</v>
      </c>
      <c r="L154" s="30" t="s">
        <v>13</v>
      </c>
      <c r="M154" s="29">
        <v>590732.90639999195</v>
      </c>
      <c r="N154" s="30" t="s">
        <v>13</v>
      </c>
      <c r="O154" s="29">
        <v>536335.55019999295</v>
      </c>
      <c r="P154" s="30" t="s">
        <v>13</v>
      </c>
      <c r="Q154" s="29">
        <v>426025.727199997</v>
      </c>
      <c r="R154" s="30" t="s">
        <v>13</v>
      </c>
      <c r="S154" s="29">
        <v>402448.12070000399</v>
      </c>
      <c r="T154" s="30" t="s">
        <v>13</v>
      </c>
      <c r="U154" s="29">
        <v>479368.16770000098</v>
      </c>
      <c r="V154" s="30" t="s">
        <v>13</v>
      </c>
      <c r="W154" s="29">
        <v>442771.47518181201</v>
      </c>
      <c r="X154" s="30" t="s">
        <v>13</v>
      </c>
      <c r="Y154" s="29">
        <v>536255.057925598</v>
      </c>
      <c r="Z154" s="30" t="s">
        <v>13</v>
      </c>
      <c r="AA154" s="29">
        <v>513240.51906558202</v>
      </c>
      <c r="AB154" s="30" t="s">
        <v>13</v>
      </c>
      <c r="AC154" s="29">
        <v>477707.32087361498</v>
      </c>
      <c r="AD154" s="30" t="s">
        <v>13</v>
      </c>
      <c r="AE154" s="29">
        <v>325448.56249607302</v>
      </c>
      <c r="AF154" s="30" t="s">
        <v>13</v>
      </c>
      <c r="AG154" s="29">
        <v>238734.99147824201</v>
      </c>
      <c r="AH154" s="30" t="s">
        <v>13</v>
      </c>
      <c r="AI154" s="29">
        <v>287463.21784144698</v>
      </c>
      <c r="AJ154" s="30"/>
      <c r="AK154" s="29">
        <v>262225.704767155</v>
      </c>
      <c r="AL154" s="30"/>
      <c r="AM154" s="29">
        <v>193704</v>
      </c>
      <c r="AN154" s="30"/>
      <c r="AO154" s="29">
        <v>163379</v>
      </c>
      <c r="AP154" s="30"/>
      <c r="AQ154" s="29">
        <v>183574</v>
      </c>
      <c r="AT154" s="29">
        <v>139382</v>
      </c>
      <c r="AV154" s="29">
        <v>173401</v>
      </c>
      <c r="AX154" s="29">
        <v>185067</v>
      </c>
      <c r="AZ154" s="30"/>
    </row>
    <row r="155" spans="2:52">
      <c r="D155" s="88" t="s">
        <v>215</v>
      </c>
      <c r="E155" s="88"/>
      <c r="F155" s="88"/>
      <c r="G155" s="32">
        <v>328080.53219999903</v>
      </c>
      <c r="H155" s="30"/>
      <c r="I155" s="32">
        <v>252858.9301</v>
      </c>
      <c r="J155" s="30" t="s">
        <v>13</v>
      </c>
      <c r="K155" s="32">
        <v>304149.10860000202</v>
      </c>
      <c r="L155" s="30" t="s">
        <v>13</v>
      </c>
      <c r="M155" s="32">
        <v>232228.9669</v>
      </c>
      <c r="N155" s="30" t="s">
        <v>13</v>
      </c>
      <c r="O155" s="32">
        <v>178760.10880000101</v>
      </c>
      <c r="P155" s="30" t="s">
        <v>13</v>
      </c>
      <c r="Q155" s="32">
        <v>150582.5661</v>
      </c>
      <c r="R155" s="30" t="s">
        <v>13</v>
      </c>
      <c r="S155" s="32">
        <v>155615.5889</v>
      </c>
      <c r="T155" s="30" t="s">
        <v>13</v>
      </c>
      <c r="U155" s="32">
        <v>161167.62860000099</v>
      </c>
      <c r="V155" s="30" t="s">
        <v>13</v>
      </c>
      <c r="W155" s="32">
        <v>173245.18788099301</v>
      </c>
      <c r="X155" s="30" t="s">
        <v>13</v>
      </c>
      <c r="Y155" s="32">
        <v>162953.80909804301</v>
      </c>
      <c r="Z155" s="30" t="s">
        <v>13</v>
      </c>
      <c r="AA155" s="32">
        <v>156153.16062692899</v>
      </c>
      <c r="AB155" s="30" t="s">
        <v>13</v>
      </c>
      <c r="AC155" s="32">
        <v>136710.567872791</v>
      </c>
      <c r="AD155" s="30" t="s">
        <v>13</v>
      </c>
      <c r="AE155" s="32">
        <v>102138.677491336</v>
      </c>
      <c r="AF155" s="30" t="s">
        <v>13</v>
      </c>
      <c r="AG155" s="32">
        <v>83326.385822017997</v>
      </c>
      <c r="AH155" s="30" t="s">
        <v>13</v>
      </c>
      <c r="AI155" s="32">
        <v>91593.161612794996</v>
      </c>
      <c r="AJ155" s="30"/>
      <c r="AK155" s="32">
        <v>76381.279012207204</v>
      </c>
      <c r="AL155" s="30"/>
      <c r="AM155" s="32">
        <v>36544</v>
      </c>
      <c r="AN155" s="30"/>
      <c r="AO155" s="32">
        <v>41920</v>
      </c>
      <c r="AP155" s="30"/>
      <c r="AQ155" s="32">
        <v>46750</v>
      </c>
      <c r="AT155" s="32">
        <v>32933</v>
      </c>
      <c r="AV155" s="32">
        <v>45703</v>
      </c>
      <c r="AX155" s="32">
        <v>44070</v>
      </c>
      <c r="AZ155" s="30"/>
    </row>
    <row r="156" spans="2:52">
      <c r="D156" s="88" t="s">
        <v>216</v>
      </c>
      <c r="E156" s="88"/>
      <c r="F156" s="88"/>
      <c r="G156" s="32">
        <v>229234.69250000201</v>
      </c>
      <c r="H156" s="30"/>
      <c r="I156" s="32">
        <v>292898.749000001</v>
      </c>
      <c r="J156" s="30" t="s">
        <v>13</v>
      </c>
      <c r="K156" s="32">
        <v>346057.38870000199</v>
      </c>
      <c r="L156" s="30" t="s">
        <v>13</v>
      </c>
      <c r="M156" s="32">
        <v>240095.84509999899</v>
      </c>
      <c r="N156" s="30" t="s">
        <v>13</v>
      </c>
      <c r="O156" s="32">
        <v>196728.5643</v>
      </c>
      <c r="P156" s="30" t="s">
        <v>13</v>
      </c>
      <c r="Q156" s="32">
        <v>174921.13339999999</v>
      </c>
      <c r="R156" s="30" t="s">
        <v>13</v>
      </c>
      <c r="S156" s="32">
        <v>135243.73910000001</v>
      </c>
      <c r="T156" s="30" t="s">
        <v>13</v>
      </c>
      <c r="U156" s="32">
        <v>161194.14740000101</v>
      </c>
      <c r="V156" s="30" t="s">
        <v>13</v>
      </c>
      <c r="W156" s="32">
        <v>134034.56136905201</v>
      </c>
      <c r="X156" s="30" t="s">
        <v>13</v>
      </c>
      <c r="Y156" s="32">
        <v>127086.439974179</v>
      </c>
      <c r="Z156" s="30" t="s">
        <v>13</v>
      </c>
      <c r="AA156" s="32">
        <v>80226.049766162207</v>
      </c>
      <c r="AB156" s="30" t="s">
        <v>13</v>
      </c>
      <c r="AC156" s="32">
        <v>79616.482228947905</v>
      </c>
      <c r="AD156" s="30" t="s">
        <v>13</v>
      </c>
      <c r="AE156" s="32">
        <v>69311.145151368502</v>
      </c>
      <c r="AF156" s="30" t="s">
        <v>13</v>
      </c>
      <c r="AG156" s="32">
        <v>69318.118257195398</v>
      </c>
      <c r="AH156" s="30" t="s">
        <v>13</v>
      </c>
      <c r="AI156" s="32">
        <v>87170.706522620705</v>
      </c>
      <c r="AJ156" s="30"/>
      <c r="AK156" s="32">
        <v>73907.213513349096</v>
      </c>
      <c r="AL156" s="30"/>
      <c r="AM156" s="32">
        <v>76397</v>
      </c>
      <c r="AN156" s="30"/>
      <c r="AO156" s="32">
        <v>58832</v>
      </c>
      <c r="AP156" s="30"/>
      <c r="AQ156" s="32">
        <v>56763</v>
      </c>
      <c r="AT156" s="32">
        <v>57120</v>
      </c>
      <c r="AV156" s="32">
        <v>64574</v>
      </c>
      <c r="AX156" s="32">
        <v>70592</v>
      </c>
      <c r="AZ156" s="30"/>
    </row>
    <row r="157" spans="2:52">
      <c r="D157" s="88" t="s">
        <v>217</v>
      </c>
      <c r="E157" s="88"/>
      <c r="F157" s="88"/>
      <c r="G157" s="32">
        <v>0</v>
      </c>
      <c r="H157" s="30"/>
      <c r="I157" s="32">
        <v>0</v>
      </c>
      <c r="J157" s="30"/>
      <c r="K157" s="32">
        <v>0</v>
      </c>
      <c r="L157" s="30"/>
      <c r="M157" s="32">
        <v>0</v>
      </c>
      <c r="N157" s="30"/>
      <c r="O157" s="32">
        <v>0</v>
      </c>
      <c r="P157" s="30"/>
      <c r="Q157" s="32">
        <v>0</v>
      </c>
      <c r="R157" s="30"/>
      <c r="S157" s="32">
        <v>0</v>
      </c>
      <c r="T157" s="30"/>
      <c r="U157" s="32">
        <v>0</v>
      </c>
      <c r="V157" s="30"/>
      <c r="W157" s="32">
        <v>36818.5866724144</v>
      </c>
      <c r="X157" s="30"/>
      <c r="Y157" s="32">
        <v>210180.46467173801</v>
      </c>
      <c r="Z157" s="30"/>
      <c r="AA157" s="32">
        <v>246979.26451248</v>
      </c>
      <c r="AB157" s="30"/>
      <c r="AC157" s="32">
        <v>222353.23563933399</v>
      </c>
      <c r="AD157" s="30"/>
      <c r="AE157" s="32">
        <v>107443.86921453501</v>
      </c>
      <c r="AF157" s="30" t="s">
        <v>13</v>
      </c>
      <c r="AG157" s="32">
        <v>54326.4032342684</v>
      </c>
      <c r="AH157" s="30" t="s">
        <v>13</v>
      </c>
      <c r="AI157" s="32">
        <v>77759.840380559399</v>
      </c>
      <c r="AJ157" s="30"/>
      <c r="AK157" s="32">
        <v>81753.647555976393</v>
      </c>
      <c r="AL157" s="30"/>
      <c r="AM157" s="32">
        <v>50765</v>
      </c>
      <c r="AN157" s="30"/>
      <c r="AO157" s="32">
        <v>46655</v>
      </c>
      <c r="AP157" s="30"/>
      <c r="AQ157" s="32">
        <v>54063</v>
      </c>
      <c r="AT157" s="32">
        <v>23347</v>
      </c>
      <c r="AV157" s="32">
        <v>28034</v>
      </c>
      <c r="AX157" s="32">
        <v>34754</v>
      </c>
      <c r="AZ157" s="30"/>
    </row>
    <row r="158" spans="2:52">
      <c r="D158" s="88" t="s">
        <v>218</v>
      </c>
      <c r="E158" s="88"/>
      <c r="F158" s="88"/>
      <c r="G158" s="32">
        <v>14057.6451</v>
      </c>
      <c r="H158" s="30"/>
      <c r="I158" s="32">
        <v>9113.3685000000005</v>
      </c>
      <c r="J158" s="30" t="s">
        <v>13</v>
      </c>
      <c r="K158" s="32">
        <v>11018.620999999999</v>
      </c>
      <c r="L158" s="30" t="s">
        <v>13</v>
      </c>
      <c r="M158" s="32">
        <v>7498.1778999999997</v>
      </c>
      <c r="N158" s="30" t="s">
        <v>13</v>
      </c>
      <c r="O158" s="32">
        <v>6265.6431000000002</v>
      </c>
      <c r="P158" s="30" t="s">
        <v>13</v>
      </c>
      <c r="Q158" s="32">
        <v>8544.7855999999992</v>
      </c>
      <c r="R158" s="30" t="s">
        <v>13</v>
      </c>
      <c r="S158" s="32">
        <v>5297.5060000000003</v>
      </c>
      <c r="T158" s="30" t="s">
        <v>13</v>
      </c>
      <c r="U158" s="32">
        <v>2703.8346999999999</v>
      </c>
      <c r="V158" s="30" t="s">
        <v>13</v>
      </c>
      <c r="W158" s="32">
        <v>10448.530937937499</v>
      </c>
      <c r="X158" s="30" t="s">
        <v>13</v>
      </c>
      <c r="Y158" s="32">
        <v>6912.2689306988304</v>
      </c>
      <c r="Z158" s="30" t="s">
        <v>13</v>
      </c>
      <c r="AA158" s="32">
        <v>8772.2068065768599</v>
      </c>
      <c r="AB158" s="30" t="s">
        <v>13</v>
      </c>
      <c r="AC158" s="32">
        <v>12399.174966070799</v>
      </c>
      <c r="AD158" s="30" t="s">
        <v>13</v>
      </c>
      <c r="AE158" s="32">
        <v>23008.047239624299</v>
      </c>
      <c r="AF158" s="30" t="s">
        <v>13</v>
      </c>
      <c r="AG158" s="32">
        <v>18302.401015181302</v>
      </c>
      <c r="AH158" s="30" t="s">
        <v>13</v>
      </c>
      <c r="AI158" s="32">
        <v>9795.7775526860805</v>
      </c>
      <c r="AJ158" s="30"/>
      <c r="AK158" s="32">
        <v>4782.8803714313699</v>
      </c>
      <c r="AL158" s="30"/>
      <c r="AM158" s="32">
        <v>6069</v>
      </c>
      <c r="AN158" s="30"/>
      <c r="AO158" s="32">
        <v>5847</v>
      </c>
      <c r="AP158" s="30"/>
      <c r="AQ158" s="32">
        <v>4720</v>
      </c>
      <c r="AT158" s="32">
        <v>4241</v>
      </c>
      <c r="AV158" s="32">
        <v>3083</v>
      </c>
      <c r="AW158" s="16" t="s">
        <v>31</v>
      </c>
      <c r="AX158" s="32">
        <v>4540</v>
      </c>
      <c r="AZ158" s="30"/>
    </row>
    <row r="159" spans="2:52">
      <c r="D159" s="88" t="s">
        <v>219</v>
      </c>
      <c r="E159" s="88"/>
      <c r="F159" s="88"/>
      <c r="G159" s="32">
        <v>6056.0807999999997</v>
      </c>
      <c r="H159" s="30"/>
      <c r="I159" s="32">
        <v>10080.6309</v>
      </c>
      <c r="J159" s="30" t="s">
        <v>13</v>
      </c>
      <c r="K159" s="32">
        <v>8539.9395000000004</v>
      </c>
      <c r="L159" s="30" t="s">
        <v>13</v>
      </c>
      <c r="M159" s="32">
        <v>5264.3661000000002</v>
      </c>
      <c r="N159" s="30" t="s">
        <v>13</v>
      </c>
      <c r="O159" s="32">
        <v>4042.8272000000002</v>
      </c>
      <c r="P159" s="30" t="s">
        <v>31</v>
      </c>
      <c r="Q159" s="32">
        <v>3742.6864999999998</v>
      </c>
      <c r="R159" s="30" t="s">
        <v>13</v>
      </c>
      <c r="S159" s="32">
        <v>4459.8963999999996</v>
      </c>
      <c r="T159" s="30" t="s">
        <v>13</v>
      </c>
      <c r="U159" s="32">
        <v>5442.5208000000002</v>
      </c>
      <c r="V159" s="30" t="s">
        <v>13</v>
      </c>
      <c r="W159" s="32">
        <v>5878.4125148412904</v>
      </c>
      <c r="X159" s="30" t="s">
        <v>13</v>
      </c>
      <c r="Y159" s="32">
        <v>4310.5064276412804</v>
      </c>
      <c r="Z159" s="30" t="s">
        <v>13</v>
      </c>
      <c r="AA159" s="32">
        <v>5582.0531439728902</v>
      </c>
      <c r="AB159" s="30" t="s">
        <v>13</v>
      </c>
      <c r="AC159" s="32">
        <v>10762.519436622701</v>
      </c>
      <c r="AD159" s="30" t="s">
        <v>13</v>
      </c>
      <c r="AE159" s="32">
        <v>17277.752047319998</v>
      </c>
      <c r="AF159" s="30" t="s">
        <v>13</v>
      </c>
      <c r="AG159" s="32">
        <v>7539.14730862746</v>
      </c>
      <c r="AH159" s="30" t="s">
        <v>13</v>
      </c>
      <c r="AI159" s="32">
        <v>6635.6784035307601</v>
      </c>
      <c r="AJ159" s="30"/>
      <c r="AK159" s="32">
        <v>4660.1559708266404</v>
      </c>
      <c r="AL159" s="30"/>
      <c r="AM159" s="32">
        <v>7245</v>
      </c>
      <c r="AN159" s="30"/>
      <c r="AO159" s="32">
        <v>5330</v>
      </c>
      <c r="AP159" s="30"/>
      <c r="AQ159" s="32">
        <v>7718</v>
      </c>
      <c r="AT159" s="32">
        <v>6755</v>
      </c>
      <c r="AV159" s="32">
        <v>9217</v>
      </c>
      <c r="AX159" s="32">
        <v>14060</v>
      </c>
      <c r="AZ159" s="30"/>
    </row>
    <row r="160" spans="2:52">
      <c r="D160" s="88" t="s">
        <v>207</v>
      </c>
      <c r="E160" s="88"/>
      <c r="F160" s="88"/>
      <c r="G160" s="32">
        <v>50995.999499999998</v>
      </c>
      <c r="H160" s="30"/>
      <c r="I160" s="32">
        <v>40640.513700000003</v>
      </c>
      <c r="J160" s="30" t="s">
        <v>13</v>
      </c>
      <c r="K160" s="32">
        <v>83868.0272999999</v>
      </c>
      <c r="L160" s="30" t="s">
        <v>13</v>
      </c>
      <c r="M160" s="32">
        <v>95807.8645000002</v>
      </c>
      <c r="N160" s="30" t="s">
        <v>13</v>
      </c>
      <c r="O160" s="32">
        <v>139531.54380000001</v>
      </c>
      <c r="P160" s="30" t="s">
        <v>13</v>
      </c>
      <c r="Q160" s="32">
        <v>77526.237600000706</v>
      </c>
      <c r="R160" s="30" t="s">
        <v>13</v>
      </c>
      <c r="S160" s="32">
        <v>97535.963800001104</v>
      </c>
      <c r="T160" s="30" t="s">
        <v>13</v>
      </c>
      <c r="U160" s="32">
        <v>143584.02990000101</v>
      </c>
      <c r="V160" s="30" t="s">
        <v>13</v>
      </c>
      <c r="W160" s="32">
        <v>79833.305975290205</v>
      </c>
      <c r="X160" s="30" t="s">
        <v>13</v>
      </c>
      <c r="Y160" s="32">
        <v>21200.312006820001</v>
      </c>
      <c r="Z160" s="30" t="s">
        <v>13</v>
      </c>
      <c r="AA160" s="32">
        <v>11371.3337728681</v>
      </c>
      <c r="AB160" s="30" t="s">
        <v>13</v>
      </c>
      <c r="AC160" s="32">
        <v>14462.038539253999</v>
      </c>
      <c r="AD160" s="30" t="s">
        <v>13</v>
      </c>
      <c r="AE160" s="32">
        <v>5793.5580202471001</v>
      </c>
      <c r="AF160" s="30" t="s">
        <v>13</v>
      </c>
      <c r="AG160" s="32">
        <v>3562.4962891703999</v>
      </c>
      <c r="AH160" s="30" t="s">
        <v>13</v>
      </c>
      <c r="AI160" s="32">
        <v>6537.83117687703</v>
      </c>
      <c r="AJ160" s="30"/>
      <c r="AK160" s="32">
        <v>6426.8474594639702</v>
      </c>
      <c r="AL160" s="30"/>
      <c r="AM160" s="32">
        <v>8246</v>
      </c>
      <c r="AN160" s="30"/>
      <c r="AO160" s="32">
        <v>3740</v>
      </c>
      <c r="AP160" s="30"/>
      <c r="AQ160" s="32">
        <v>4553</v>
      </c>
      <c r="AT160" s="32">
        <v>5513</v>
      </c>
      <c r="AV160" s="32">
        <v>3914</v>
      </c>
      <c r="AX160" s="32">
        <v>5379</v>
      </c>
      <c r="AZ160" s="30"/>
    </row>
    <row r="161" spans="2:52">
      <c r="D161" s="88" t="s">
        <v>62</v>
      </c>
      <c r="E161" s="88"/>
      <c r="F161" s="88"/>
      <c r="G161" s="32">
        <v>8452.2772000000004</v>
      </c>
      <c r="H161" s="30"/>
      <c r="I161" s="32">
        <v>13961.7948</v>
      </c>
      <c r="J161" s="30" t="s">
        <v>13</v>
      </c>
      <c r="K161" s="32">
        <v>18660.617399999999</v>
      </c>
      <c r="L161" s="30" t="s">
        <v>13</v>
      </c>
      <c r="M161" s="32">
        <v>9837.6859000000004</v>
      </c>
      <c r="N161" s="30" t="s">
        <v>13</v>
      </c>
      <c r="O161" s="32">
        <v>11006.862999999999</v>
      </c>
      <c r="P161" s="30" t="s">
        <v>13</v>
      </c>
      <c r="Q161" s="32">
        <v>10708.317999999999</v>
      </c>
      <c r="R161" s="30" t="s">
        <v>13</v>
      </c>
      <c r="S161" s="32">
        <v>4295.4264999999996</v>
      </c>
      <c r="T161" s="30" t="s">
        <v>13</v>
      </c>
      <c r="U161" s="32">
        <v>5276.0063</v>
      </c>
      <c r="V161" s="30" t="s">
        <v>31</v>
      </c>
      <c r="W161" s="32">
        <v>2512.8898312803999</v>
      </c>
      <c r="X161" s="30" t="s">
        <v>31</v>
      </c>
      <c r="Y161" s="32">
        <v>3611.2568164842401</v>
      </c>
      <c r="Z161" s="30" t="s">
        <v>31</v>
      </c>
      <c r="AA161" s="32">
        <v>4156.4504365742196</v>
      </c>
      <c r="AB161" s="30" t="s">
        <v>13</v>
      </c>
      <c r="AC161" s="32">
        <v>1403.30219058599</v>
      </c>
      <c r="AD161" s="30" t="s">
        <v>31</v>
      </c>
      <c r="AE161" s="32">
        <v>475.51333163485702</v>
      </c>
      <c r="AF161" s="30" t="s">
        <v>31</v>
      </c>
      <c r="AG161" s="32">
        <v>2360.0395517778902</v>
      </c>
      <c r="AH161" s="30" t="s">
        <v>31</v>
      </c>
      <c r="AI161" s="32">
        <v>7970.2221923807901</v>
      </c>
      <c r="AJ161" s="30"/>
      <c r="AK161" s="32">
        <v>14313.6808838987</v>
      </c>
      <c r="AL161" s="30"/>
      <c r="AM161" s="32">
        <v>8438</v>
      </c>
      <c r="AN161" s="30"/>
      <c r="AO161" s="32">
        <v>1055</v>
      </c>
      <c r="AP161" s="30"/>
      <c r="AQ161" s="32">
        <v>9007</v>
      </c>
      <c r="AT161" s="32">
        <v>9473</v>
      </c>
      <c r="AV161" s="32">
        <v>18876</v>
      </c>
      <c r="AX161" s="32">
        <v>11672</v>
      </c>
      <c r="AZ161" s="30"/>
    </row>
    <row r="162" spans="2:52">
      <c r="G162" s="32"/>
      <c r="H162" s="30"/>
      <c r="I162" s="32"/>
      <c r="J162" s="30" t="s">
        <v>13</v>
      </c>
      <c r="K162" s="32"/>
      <c r="L162" s="30" t="s">
        <v>13</v>
      </c>
      <c r="M162" s="32"/>
      <c r="N162" s="30" t="s">
        <v>13</v>
      </c>
      <c r="O162" s="32"/>
      <c r="P162" s="30" t="s">
        <v>13</v>
      </c>
      <c r="Q162" s="32"/>
      <c r="R162" s="30" t="s">
        <v>13</v>
      </c>
      <c r="S162" s="32"/>
      <c r="T162" s="30" t="s">
        <v>13</v>
      </c>
      <c r="U162" s="32"/>
      <c r="V162" s="30" t="s">
        <v>13</v>
      </c>
      <c r="W162" s="32"/>
      <c r="X162" s="30" t="s">
        <v>13</v>
      </c>
      <c r="Y162" s="32"/>
      <c r="Z162" s="30" t="s">
        <v>13</v>
      </c>
      <c r="AA162" s="32"/>
      <c r="AB162" s="30" t="s">
        <v>13</v>
      </c>
      <c r="AC162" s="32"/>
      <c r="AD162" s="30" t="s">
        <v>13</v>
      </c>
      <c r="AE162" s="32"/>
      <c r="AF162" s="30" t="s">
        <v>13</v>
      </c>
      <c r="AG162" s="32"/>
      <c r="AH162" s="30" t="s">
        <v>13</v>
      </c>
      <c r="AI162" s="32"/>
      <c r="AJ162" s="30"/>
      <c r="AK162" s="32"/>
      <c r="AL162" s="30"/>
      <c r="AM162" s="32"/>
      <c r="AN162" s="30"/>
      <c r="AO162" s="32"/>
      <c r="AP162" s="30"/>
      <c r="AQ162" s="32"/>
      <c r="AT162" s="32"/>
      <c r="AV162" s="32"/>
      <c r="AX162" s="32"/>
      <c r="AZ162" s="30"/>
    </row>
    <row r="163" spans="2:52" s="54" customFormat="1" ht="12.75" customHeight="1">
      <c r="B163" s="94" t="s">
        <v>246</v>
      </c>
      <c r="C163" s="94"/>
      <c r="D163" s="94"/>
      <c r="E163" s="94"/>
      <c r="F163" s="94"/>
      <c r="G163" s="56" t="s">
        <v>70</v>
      </c>
      <c r="H163" s="30"/>
      <c r="I163" s="56" t="s">
        <v>70</v>
      </c>
      <c r="J163" s="30" t="s">
        <v>13</v>
      </c>
      <c r="K163" s="56" t="s">
        <v>70</v>
      </c>
      <c r="L163" s="30" t="s">
        <v>13</v>
      </c>
      <c r="M163" s="56" t="s">
        <v>70</v>
      </c>
      <c r="N163" s="30" t="s">
        <v>13</v>
      </c>
      <c r="O163" s="56" t="s">
        <v>70</v>
      </c>
      <c r="P163" s="30" t="s">
        <v>13</v>
      </c>
      <c r="Q163" s="56" t="s">
        <v>70</v>
      </c>
      <c r="R163" s="30" t="s">
        <v>13</v>
      </c>
      <c r="S163" s="29">
        <v>150498.39910000001</v>
      </c>
      <c r="T163" s="30" t="s">
        <v>13</v>
      </c>
      <c r="U163" s="29">
        <v>479368.16770000098</v>
      </c>
      <c r="V163" s="30" t="s">
        <v>13</v>
      </c>
      <c r="W163" s="29">
        <v>442771.47518181201</v>
      </c>
      <c r="X163" s="30" t="s">
        <v>13</v>
      </c>
      <c r="Y163" s="29">
        <v>536255.057925598</v>
      </c>
      <c r="Z163" s="30" t="s">
        <v>13</v>
      </c>
      <c r="AA163" s="29">
        <v>513240.51906558202</v>
      </c>
      <c r="AB163" s="30" t="s">
        <v>13</v>
      </c>
      <c r="AC163" s="29">
        <v>477707.32087361498</v>
      </c>
      <c r="AD163" s="30" t="s">
        <v>13</v>
      </c>
      <c r="AE163" s="29">
        <v>325448.56249607302</v>
      </c>
      <c r="AF163" s="30" t="s">
        <v>13</v>
      </c>
      <c r="AG163" s="29">
        <v>238734.99147824201</v>
      </c>
      <c r="AH163" s="30" t="s">
        <v>13</v>
      </c>
      <c r="AI163" s="29">
        <v>287463.21784144698</v>
      </c>
      <c r="AJ163" s="30"/>
      <c r="AK163" s="29">
        <v>262225.704767155</v>
      </c>
      <c r="AL163" s="30"/>
      <c r="AM163" s="29">
        <v>193704</v>
      </c>
      <c r="AN163" s="30"/>
      <c r="AO163" s="29">
        <v>163378</v>
      </c>
      <c r="AP163" s="30"/>
      <c r="AQ163" s="29">
        <v>183574</v>
      </c>
      <c r="AT163" s="29">
        <v>139382</v>
      </c>
      <c r="AV163" s="29">
        <v>173402</v>
      </c>
      <c r="AX163" s="29">
        <v>185067</v>
      </c>
      <c r="AZ163" s="30"/>
    </row>
    <row r="164" spans="2:52">
      <c r="D164" s="88" t="s">
        <v>221</v>
      </c>
      <c r="E164" s="88"/>
      <c r="F164" s="88"/>
      <c r="G164" s="33" t="s">
        <v>70</v>
      </c>
      <c r="H164" s="30"/>
      <c r="I164" s="33" t="s">
        <v>70</v>
      </c>
      <c r="J164" s="30" t="s">
        <v>13</v>
      </c>
      <c r="K164" s="33" t="s">
        <v>70</v>
      </c>
      <c r="L164" s="30" t="s">
        <v>13</v>
      </c>
      <c r="M164" s="33" t="s">
        <v>70</v>
      </c>
      <c r="N164" s="30" t="s">
        <v>13</v>
      </c>
      <c r="O164" s="33" t="s">
        <v>70</v>
      </c>
      <c r="P164" s="30" t="s">
        <v>13</v>
      </c>
      <c r="Q164" s="33" t="s">
        <v>70</v>
      </c>
      <c r="R164" s="30" t="s">
        <v>13</v>
      </c>
      <c r="S164" s="32">
        <v>43887.538000000102</v>
      </c>
      <c r="T164" s="30" t="s">
        <v>13</v>
      </c>
      <c r="U164" s="32">
        <v>179579.53000000201</v>
      </c>
      <c r="V164" s="30" t="s">
        <v>13</v>
      </c>
      <c r="W164" s="32">
        <v>160522.49524958699</v>
      </c>
      <c r="X164" s="30" t="s">
        <v>13</v>
      </c>
      <c r="Y164" s="32">
        <v>199822.092984577</v>
      </c>
      <c r="Z164" s="30" t="s">
        <v>13</v>
      </c>
      <c r="AA164" s="32">
        <v>183966.13641201999</v>
      </c>
      <c r="AB164" s="30" t="s">
        <v>13</v>
      </c>
      <c r="AC164" s="32">
        <v>140639.488971096</v>
      </c>
      <c r="AD164" s="30" t="s">
        <v>13</v>
      </c>
      <c r="AE164" s="32">
        <v>97956.6296812285</v>
      </c>
      <c r="AF164" s="30" t="s">
        <v>13</v>
      </c>
      <c r="AG164" s="32">
        <v>55416.1440480112</v>
      </c>
      <c r="AH164" s="30" t="s">
        <v>13</v>
      </c>
      <c r="AI164" s="32">
        <v>37025.0768831819</v>
      </c>
      <c r="AJ164" s="30"/>
      <c r="AK164" s="32">
        <v>35131.646334426303</v>
      </c>
      <c r="AL164" s="30"/>
      <c r="AM164" s="32">
        <v>14961</v>
      </c>
      <c r="AN164" s="30"/>
      <c r="AO164" s="32">
        <v>13467</v>
      </c>
      <c r="AP164" s="30"/>
      <c r="AQ164" s="32">
        <v>14386</v>
      </c>
      <c r="AT164" s="32">
        <v>7974</v>
      </c>
      <c r="AV164" s="32">
        <v>8025</v>
      </c>
      <c r="AX164" s="32">
        <v>9096</v>
      </c>
      <c r="AZ164" s="30"/>
    </row>
    <row r="165" spans="2:52">
      <c r="D165" s="88" t="s">
        <v>222</v>
      </c>
      <c r="E165" s="88"/>
      <c r="F165" s="88"/>
      <c r="G165" s="33" t="s">
        <v>70</v>
      </c>
      <c r="H165" s="30"/>
      <c r="I165" s="33" t="s">
        <v>70</v>
      </c>
      <c r="J165" s="30" t="s">
        <v>13</v>
      </c>
      <c r="K165" s="33" t="s">
        <v>70</v>
      </c>
      <c r="L165" s="30" t="s">
        <v>13</v>
      </c>
      <c r="M165" s="33" t="s">
        <v>70</v>
      </c>
      <c r="N165" s="30" t="s">
        <v>13</v>
      </c>
      <c r="O165" s="33" t="s">
        <v>70</v>
      </c>
      <c r="P165" s="30" t="s">
        <v>13</v>
      </c>
      <c r="Q165" s="33" t="s">
        <v>70</v>
      </c>
      <c r="R165" s="30" t="s">
        <v>13</v>
      </c>
      <c r="S165" s="32">
        <v>18713.5013</v>
      </c>
      <c r="T165" s="30" t="s">
        <v>13</v>
      </c>
      <c r="U165" s="32">
        <v>42023.229399999997</v>
      </c>
      <c r="V165" s="30" t="s">
        <v>13</v>
      </c>
      <c r="W165" s="32">
        <v>38596.7535221711</v>
      </c>
      <c r="X165" s="30" t="s">
        <v>13</v>
      </c>
      <c r="Y165" s="32">
        <v>46396.701894598802</v>
      </c>
      <c r="Z165" s="30" t="s">
        <v>13</v>
      </c>
      <c r="AA165" s="32">
        <v>54092.696647554403</v>
      </c>
      <c r="AB165" s="30" t="s">
        <v>13</v>
      </c>
      <c r="AC165" s="32">
        <v>63905.189178882101</v>
      </c>
      <c r="AD165" s="30" t="s">
        <v>13</v>
      </c>
      <c r="AE165" s="32">
        <v>64884.636271395597</v>
      </c>
      <c r="AF165" s="30" t="s">
        <v>13</v>
      </c>
      <c r="AG165" s="32">
        <v>74754.3858239822</v>
      </c>
      <c r="AH165" s="30" t="s">
        <v>13</v>
      </c>
      <c r="AI165" s="32">
        <v>94022.840925525801</v>
      </c>
      <c r="AJ165" s="30"/>
      <c r="AK165" s="32">
        <v>62330.130690247002</v>
      </c>
      <c r="AL165" s="30"/>
      <c r="AM165" s="32">
        <v>72789</v>
      </c>
      <c r="AN165" s="30"/>
      <c r="AO165" s="32">
        <v>66218</v>
      </c>
      <c r="AP165" s="30"/>
      <c r="AQ165" s="32">
        <v>5121</v>
      </c>
      <c r="AT165" s="32">
        <v>5273</v>
      </c>
      <c r="AV165" s="32">
        <v>5165</v>
      </c>
      <c r="AX165" s="32">
        <v>2701</v>
      </c>
      <c r="AZ165" s="30"/>
    </row>
    <row r="166" spans="2:52">
      <c r="D166" s="88" t="s">
        <v>223</v>
      </c>
      <c r="E166" s="88"/>
      <c r="F166" s="88"/>
      <c r="G166" s="33" t="s">
        <v>70</v>
      </c>
      <c r="H166" s="30"/>
      <c r="I166" s="33" t="s">
        <v>70</v>
      </c>
      <c r="J166" s="30" t="s">
        <v>13</v>
      </c>
      <c r="K166" s="33" t="s">
        <v>70</v>
      </c>
      <c r="L166" s="30" t="s">
        <v>13</v>
      </c>
      <c r="M166" s="33" t="s">
        <v>70</v>
      </c>
      <c r="N166" s="30" t="s">
        <v>13</v>
      </c>
      <c r="O166" s="33" t="s">
        <v>70</v>
      </c>
      <c r="P166" s="30" t="s">
        <v>13</v>
      </c>
      <c r="Q166" s="33" t="s">
        <v>70</v>
      </c>
      <c r="R166" s="30" t="s">
        <v>13</v>
      </c>
      <c r="S166" s="32">
        <v>85467.367200000197</v>
      </c>
      <c r="T166" s="30" t="s">
        <v>13</v>
      </c>
      <c r="U166" s="32">
        <v>252905.81700000301</v>
      </c>
      <c r="V166" s="30" t="s">
        <v>13</v>
      </c>
      <c r="W166" s="32">
        <v>241070.98818914601</v>
      </c>
      <c r="X166" s="30" t="s">
        <v>13</v>
      </c>
      <c r="Y166" s="32">
        <v>286672.04027600202</v>
      </c>
      <c r="Z166" s="30" t="s">
        <v>13</v>
      </c>
      <c r="AA166" s="32">
        <v>271009.02875901398</v>
      </c>
      <c r="AB166" s="30" t="s">
        <v>13</v>
      </c>
      <c r="AC166" s="32">
        <v>271505.26579358499</v>
      </c>
      <c r="AD166" s="30" t="s">
        <v>13</v>
      </c>
      <c r="AE166" s="32">
        <v>161687.91961020001</v>
      </c>
      <c r="AF166" s="30" t="s">
        <v>13</v>
      </c>
      <c r="AG166" s="32">
        <v>106297.63036409501</v>
      </c>
      <c r="AH166" s="30" t="s">
        <v>13</v>
      </c>
      <c r="AI166" s="32">
        <v>148063.11320051199</v>
      </c>
      <c r="AJ166" s="30"/>
      <c r="AK166" s="32">
        <v>150509.56822379699</v>
      </c>
      <c r="AL166" s="30"/>
      <c r="AM166" s="32">
        <v>96855</v>
      </c>
      <c r="AN166" s="30"/>
      <c r="AO166" s="32">
        <v>82289</v>
      </c>
      <c r="AP166" s="30"/>
      <c r="AQ166" s="32">
        <v>154920</v>
      </c>
      <c r="AT166" s="32">
        <v>116364</v>
      </c>
      <c r="AV166" s="32">
        <v>142797</v>
      </c>
      <c r="AX166" s="32">
        <v>161409</v>
      </c>
      <c r="AZ166" s="30"/>
    </row>
    <row r="167" spans="2:52">
      <c r="D167" s="88" t="s">
        <v>62</v>
      </c>
      <c r="E167" s="88"/>
      <c r="F167" s="88"/>
      <c r="G167" s="33" t="s">
        <v>70</v>
      </c>
      <c r="H167" s="30"/>
      <c r="I167" s="33" t="s">
        <v>70</v>
      </c>
      <c r="J167" s="30" t="s">
        <v>13</v>
      </c>
      <c r="K167" s="33" t="s">
        <v>70</v>
      </c>
      <c r="L167" s="30" t="s">
        <v>13</v>
      </c>
      <c r="M167" s="33" t="s">
        <v>70</v>
      </c>
      <c r="N167" s="30" t="s">
        <v>13</v>
      </c>
      <c r="O167" s="33" t="s">
        <v>70</v>
      </c>
      <c r="P167" s="30" t="s">
        <v>13</v>
      </c>
      <c r="Q167" s="33" t="s">
        <v>70</v>
      </c>
      <c r="R167" s="30" t="s">
        <v>13</v>
      </c>
      <c r="S167" s="32">
        <v>2429.9926</v>
      </c>
      <c r="T167" s="30" t="s">
        <v>31</v>
      </c>
      <c r="U167" s="32">
        <v>4859.5913</v>
      </c>
      <c r="V167" s="30" t="s">
        <v>31</v>
      </c>
      <c r="W167" s="32">
        <v>2581.2382209023299</v>
      </c>
      <c r="X167" s="30" t="s">
        <v>31</v>
      </c>
      <c r="Y167" s="32">
        <v>3364.22277042309</v>
      </c>
      <c r="Z167" s="30" t="s">
        <v>31</v>
      </c>
      <c r="AA167" s="32">
        <v>4172.6572469719304</v>
      </c>
      <c r="AB167" s="30" t="s">
        <v>31</v>
      </c>
      <c r="AC167" s="32">
        <v>1657.37693003912</v>
      </c>
      <c r="AD167" s="30" t="s">
        <v>31</v>
      </c>
      <c r="AE167" s="32">
        <v>919.37693323885503</v>
      </c>
      <c r="AF167" s="30" t="s">
        <v>31</v>
      </c>
      <c r="AG167" s="32">
        <v>2266.8312421493201</v>
      </c>
      <c r="AH167" s="30" t="s">
        <v>31</v>
      </c>
      <c r="AI167" s="32">
        <v>8352.1868322289502</v>
      </c>
      <c r="AJ167" s="30"/>
      <c r="AK167" s="32">
        <v>14254.359518683899</v>
      </c>
      <c r="AL167" s="30"/>
      <c r="AM167" s="32">
        <v>9099</v>
      </c>
      <c r="AN167" s="30"/>
      <c r="AO167" s="32">
        <v>1404</v>
      </c>
      <c r="AP167" s="30"/>
      <c r="AQ167" s="32">
        <v>9147</v>
      </c>
      <c r="AT167" s="32">
        <v>9772</v>
      </c>
      <c r="AV167" s="32">
        <v>17415</v>
      </c>
      <c r="AX167" s="32">
        <v>11861</v>
      </c>
      <c r="AZ167" s="30"/>
    </row>
    <row r="168" spans="2:52">
      <c r="G168" s="32"/>
      <c r="H168" s="30"/>
      <c r="I168" s="32"/>
      <c r="J168" s="30" t="s">
        <v>13</v>
      </c>
      <c r="K168" s="32"/>
      <c r="L168" s="30" t="s">
        <v>13</v>
      </c>
      <c r="M168" s="32"/>
      <c r="N168" s="30" t="s">
        <v>13</v>
      </c>
      <c r="O168" s="32"/>
      <c r="P168" s="30" t="s">
        <v>13</v>
      </c>
      <c r="Q168" s="32"/>
      <c r="R168" s="30" t="s">
        <v>13</v>
      </c>
      <c r="S168" s="32"/>
      <c r="T168" s="30" t="s">
        <v>13</v>
      </c>
      <c r="U168" s="32"/>
      <c r="V168" s="30" t="s">
        <v>13</v>
      </c>
      <c r="W168" s="32"/>
      <c r="X168" s="30" t="s">
        <v>13</v>
      </c>
      <c r="Y168" s="32"/>
      <c r="Z168" s="30" t="s">
        <v>13</v>
      </c>
      <c r="AA168" s="32"/>
      <c r="AB168" s="30" t="s">
        <v>13</v>
      </c>
      <c r="AC168" s="32"/>
      <c r="AD168" s="30" t="s">
        <v>13</v>
      </c>
      <c r="AE168" s="32"/>
      <c r="AF168" s="30" t="s">
        <v>13</v>
      </c>
      <c r="AG168" s="32"/>
      <c r="AH168" s="30" t="s">
        <v>13</v>
      </c>
      <c r="AI168" s="32"/>
      <c r="AJ168" s="30"/>
      <c r="AK168" s="32"/>
      <c r="AL168" s="30"/>
      <c r="AM168" s="32"/>
      <c r="AN168" s="30"/>
      <c r="AO168" s="32"/>
      <c r="AP168" s="30"/>
      <c r="AQ168" s="32"/>
      <c r="AT168" s="32"/>
      <c r="AV168" s="32"/>
      <c r="AX168" s="32"/>
      <c r="AZ168" s="30"/>
    </row>
    <row r="169" spans="2:52" s="54" customFormat="1">
      <c r="B169" s="1" t="s">
        <v>224</v>
      </c>
      <c r="C169" s="1"/>
      <c r="D169" s="1"/>
      <c r="E169" s="1"/>
      <c r="F169" s="1"/>
      <c r="G169" s="29">
        <v>636877.227299997</v>
      </c>
      <c r="H169" s="30"/>
      <c r="I169" s="29">
        <v>619553.98700000101</v>
      </c>
      <c r="J169" s="30" t="s">
        <v>13</v>
      </c>
      <c r="K169" s="29">
        <v>772293.70250000095</v>
      </c>
      <c r="L169" s="30" t="s">
        <v>13</v>
      </c>
      <c r="M169" s="29">
        <v>590732.90639999195</v>
      </c>
      <c r="N169" s="30" t="s">
        <v>13</v>
      </c>
      <c r="O169" s="29">
        <v>536335.55019999295</v>
      </c>
      <c r="P169" s="30" t="s">
        <v>13</v>
      </c>
      <c r="Q169" s="29">
        <v>426025.727199997</v>
      </c>
      <c r="R169" s="30" t="s">
        <v>13</v>
      </c>
      <c r="S169" s="29">
        <v>402448.12070000399</v>
      </c>
      <c r="T169" s="30" t="s">
        <v>13</v>
      </c>
      <c r="U169" s="29">
        <v>479368.16770000098</v>
      </c>
      <c r="V169" s="30" t="s">
        <v>13</v>
      </c>
      <c r="W169" s="29">
        <v>442771.47518181201</v>
      </c>
      <c r="X169" s="30" t="s">
        <v>13</v>
      </c>
      <c r="Y169" s="29">
        <v>536255.057925598</v>
      </c>
      <c r="Z169" s="30" t="s">
        <v>13</v>
      </c>
      <c r="AA169" s="29">
        <v>513240.51906558202</v>
      </c>
      <c r="AB169" s="30" t="s">
        <v>13</v>
      </c>
      <c r="AC169" s="29">
        <v>477707.32087361498</v>
      </c>
      <c r="AD169" s="30" t="s">
        <v>13</v>
      </c>
      <c r="AE169" s="29">
        <v>325448.562496058</v>
      </c>
      <c r="AF169" s="30" t="s">
        <v>13</v>
      </c>
      <c r="AG169" s="29">
        <v>238734.99147824201</v>
      </c>
      <c r="AH169" s="30" t="s">
        <v>13</v>
      </c>
      <c r="AI169" s="29">
        <v>287463.21784144698</v>
      </c>
      <c r="AJ169" s="30"/>
      <c r="AK169" s="29">
        <v>262225.704767155</v>
      </c>
      <c r="AL169" s="30"/>
      <c r="AM169" s="29">
        <v>193704</v>
      </c>
      <c r="AN169" s="30"/>
      <c r="AO169" s="29">
        <v>163380</v>
      </c>
      <c r="AP169" s="30"/>
      <c r="AQ169" s="29">
        <v>183574</v>
      </c>
      <c r="AT169" s="29">
        <v>139382</v>
      </c>
      <c r="AV169" s="29">
        <v>173400</v>
      </c>
      <c r="AX169" s="29">
        <v>185067</v>
      </c>
      <c r="AZ169" s="30"/>
    </row>
    <row r="170" spans="2:52">
      <c r="D170" s="88" t="s">
        <v>225</v>
      </c>
      <c r="E170" s="88"/>
      <c r="F170" s="88"/>
      <c r="G170" s="32">
        <v>544747</v>
      </c>
      <c r="H170" s="30"/>
      <c r="I170" s="32">
        <v>503690</v>
      </c>
      <c r="J170" s="30" t="s">
        <v>13</v>
      </c>
      <c r="K170" s="32">
        <v>632569</v>
      </c>
      <c r="L170" s="30" t="s">
        <v>13</v>
      </c>
      <c r="M170" s="32">
        <v>488612</v>
      </c>
      <c r="N170" s="30" t="s">
        <v>13</v>
      </c>
      <c r="O170" s="32">
        <v>380963</v>
      </c>
      <c r="P170" s="30" t="s">
        <v>13</v>
      </c>
      <c r="Q170" s="32">
        <v>279001</v>
      </c>
      <c r="R170" s="30" t="s">
        <v>13</v>
      </c>
      <c r="S170" s="32">
        <v>286370</v>
      </c>
      <c r="T170" s="30" t="s">
        <v>13</v>
      </c>
      <c r="U170" s="32">
        <v>296016</v>
      </c>
      <c r="V170" s="30" t="s">
        <v>13</v>
      </c>
      <c r="W170" s="32">
        <v>274764</v>
      </c>
      <c r="X170" s="30" t="s">
        <v>13</v>
      </c>
      <c r="Y170" s="32">
        <v>327366</v>
      </c>
      <c r="Z170" s="30" t="s">
        <v>13</v>
      </c>
      <c r="AA170" s="32">
        <v>300931</v>
      </c>
      <c r="AB170" s="30" t="s">
        <v>13</v>
      </c>
      <c r="AC170" s="32">
        <v>229326</v>
      </c>
      <c r="AD170" s="30" t="s">
        <v>13</v>
      </c>
      <c r="AE170" s="32">
        <v>157141</v>
      </c>
      <c r="AF170" s="30" t="s">
        <v>13</v>
      </c>
      <c r="AG170" s="32">
        <v>82069</v>
      </c>
      <c r="AH170" s="30" t="s">
        <v>13</v>
      </c>
      <c r="AI170" s="32">
        <v>48961.076135049298</v>
      </c>
      <c r="AJ170" s="30"/>
      <c r="AK170" s="32">
        <v>30995.1443708427</v>
      </c>
      <c r="AL170" s="30"/>
      <c r="AM170" s="32">
        <v>10359</v>
      </c>
      <c r="AN170" s="30"/>
      <c r="AO170" s="32">
        <v>14099</v>
      </c>
      <c r="AP170" s="30"/>
      <c r="AQ170" s="32">
        <v>19351</v>
      </c>
      <c r="AT170" s="32">
        <v>10351</v>
      </c>
      <c r="AV170" s="32">
        <v>11378</v>
      </c>
      <c r="AX170" s="32">
        <v>8626</v>
      </c>
      <c r="AZ170" s="30"/>
    </row>
    <row r="171" spans="2:52">
      <c r="D171" s="88" t="s">
        <v>226</v>
      </c>
      <c r="E171" s="88"/>
      <c r="F171" s="88"/>
      <c r="G171" s="32">
        <v>46958</v>
      </c>
      <c r="H171" s="30"/>
      <c r="I171" s="32">
        <v>66185</v>
      </c>
      <c r="J171" s="30" t="s">
        <v>13</v>
      </c>
      <c r="K171" s="32">
        <v>82349</v>
      </c>
      <c r="L171" s="30" t="s">
        <v>13</v>
      </c>
      <c r="M171" s="32">
        <v>66703</v>
      </c>
      <c r="N171" s="30" t="s">
        <v>13</v>
      </c>
      <c r="O171" s="32">
        <v>117737</v>
      </c>
      <c r="P171" s="30" t="s">
        <v>13</v>
      </c>
      <c r="Q171" s="32">
        <v>115311</v>
      </c>
      <c r="R171" s="30" t="s">
        <v>13</v>
      </c>
      <c r="S171" s="32">
        <v>98834</v>
      </c>
      <c r="T171" s="30" t="s">
        <v>13</v>
      </c>
      <c r="U171" s="32">
        <v>161405</v>
      </c>
      <c r="V171" s="30" t="s">
        <v>13</v>
      </c>
      <c r="W171" s="32">
        <v>140470</v>
      </c>
      <c r="X171" s="30" t="s">
        <v>13</v>
      </c>
      <c r="Y171" s="32">
        <v>184199</v>
      </c>
      <c r="Z171" s="30" t="s">
        <v>13</v>
      </c>
      <c r="AA171" s="32">
        <v>168459</v>
      </c>
      <c r="AB171" s="30" t="s">
        <v>13</v>
      </c>
      <c r="AC171" s="32">
        <v>188875</v>
      </c>
      <c r="AD171" s="30" t="s">
        <v>13</v>
      </c>
      <c r="AE171" s="32">
        <v>114258</v>
      </c>
      <c r="AF171" s="30" t="s">
        <v>13</v>
      </c>
      <c r="AG171" s="32">
        <v>79267</v>
      </c>
      <c r="AH171" s="30" t="s">
        <v>13</v>
      </c>
      <c r="AI171" s="32">
        <v>142640.87145582901</v>
      </c>
      <c r="AJ171" s="30"/>
      <c r="AK171" s="32">
        <v>148920.93117545001</v>
      </c>
      <c r="AL171" s="30"/>
      <c r="AM171" s="32">
        <v>116250</v>
      </c>
      <c r="AN171" s="30"/>
      <c r="AO171" s="32">
        <v>84928</v>
      </c>
      <c r="AP171" s="30"/>
      <c r="AQ171" s="32">
        <v>98387</v>
      </c>
      <c r="AT171" s="32">
        <v>60061</v>
      </c>
      <c r="AV171" s="32">
        <v>96299</v>
      </c>
      <c r="AX171" s="32">
        <v>111087</v>
      </c>
      <c r="AZ171" s="30"/>
    </row>
    <row r="172" spans="2:52">
      <c r="D172" s="88" t="s">
        <v>227</v>
      </c>
      <c r="E172" s="88"/>
      <c r="F172" s="88"/>
      <c r="G172" s="32">
        <v>7183</v>
      </c>
      <c r="H172" s="30"/>
      <c r="I172" s="32">
        <v>4893</v>
      </c>
      <c r="J172" s="30" t="s">
        <v>13</v>
      </c>
      <c r="K172" s="32">
        <v>6936</v>
      </c>
      <c r="L172" s="30" t="s">
        <v>13</v>
      </c>
      <c r="M172" s="32">
        <v>8507</v>
      </c>
      <c r="N172" s="30" t="s">
        <v>13</v>
      </c>
      <c r="O172" s="32">
        <v>5227</v>
      </c>
      <c r="P172" s="30" t="s">
        <v>13</v>
      </c>
      <c r="Q172" s="32">
        <v>4404</v>
      </c>
      <c r="R172" s="30" t="s">
        <v>13</v>
      </c>
      <c r="S172" s="32">
        <v>2076</v>
      </c>
      <c r="T172" s="30" t="s">
        <v>13</v>
      </c>
      <c r="U172" s="32">
        <v>4240</v>
      </c>
      <c r="V172" s="30" t="s">
        <v>13</v>
      </c>
      <c r="W172" s="32">
        <v>4356</v>
      </c>
      <c r="X172" s="30" t="s">
        <v>13</v>
      </c>
      <c r="Y172" s="32">
        <v>3737</v>
      </c>
      <c r="Z172" s="30" t="s">
        <v>13</v>
      </c>
      <c r="AA172" s="32">
        <v>5295</v>
      </c>
      <c r="AB172" s="30" t="s">
        <v>13</v>
      </c>
      <c r="AC172" s="32">
        <v>8465</v>
      </c>
      <c r="AD172" s="30" t="s">
        <v>13</v>
      </c>
      <c r="AE172" s="32">
        <v>8719</v>
      </c>
      <c r="AF172" s="30" t="s">
        <v>13</v>
      </c>
      <c r="AG172" s="32">
        <v>8886</v>
      </c>
      <c r="AH172" s="30" t="s">
        <v>13</v>
      </c>
      <c r="AI172" s="32">
        <v>11057.1234157204</v>
      </c>
      <c r="AJ172" s="30"/>
      <c r="AK172" s="32">
        <v>13947.724342314899</v>
      </c>
      <c r="AL172" s="30"/>
      <c r="AM172" s="32">
        <v>16424</v>
      </c>
      <c r="AN172" s="30"/>
      <c r="AO172" s="32">
        <v>13756</v>
      </c>
      <c r="AP172" s="30"/>
      <c r="AQ172" s="32">
        <v>14649</v>
      </c>
      <c r="AT172" s="32">
        <v>11980</v>
      </c>
      <c r="AV172" s="32">
        <v>15153</v>
      </c>
      <c r="AX172" s="32">
        <v>9985</v>
      </c>
      <c r="AZ172" s="30"/>
    </row>
    <row r="173" spans="2:52">
      <c r="D173" s="88" t="s">
        <v>228</v>
      </c>
      <c r="E173" s="88"/>
      <c r="F173" s="88"/>
      <c r="G173" s="32">
        <v>16336</v>
      </c>
      <c r="H173" s="30"/>
      <c r="I173" s="32">
        <v>12306</v>
      </c>
      <c r="J173" s="30" t="s">
        <v>13</v>
      </c>
      <c r="K173" s="32">
        <v>13008</v>
      </c>
      <c r="L173" s="30" t="s">
        <v>13</v>
      </c>
      <c r="M173" s="32">
        <v>6969</v>
      </c>
      <c r="N173" s="30" t="s">
        <v>13</v>
      </c>
      <c r="O173" s="32">
        <v>9088</v>
      </c>
      <c r="P173" s="30" t="s">
        <v>13</v>
      </c>
      <c r="Q173" s="32">
        <v>7638</v>
      </c>
      <c r="R173" s="30" t="s">
        <v>13</v>
      </c>
      <c r="S173" s="32">
        <v>4243</v>
      </c>
      <c r="T173" s="30" t="s">
        <v>13</v>
      </c>
      <c r="U173" s="32">
        <v>5933</v>
      </c>
      <c r="V173" s="30" t="s">
        <v>13</v>
      </c>
      <c r="W173" s="32">
        <v>10356</v>
      </c>
      <c r="X173" s="30" t="s">
        <v>13</v>
      </c>
      <c r="Y173" s="32">
        <v>7765</v>
      </c>
      <c r="Z173" s="30" t="s">
        <v>13</v>
      </c>
      <c r="AA173" s="32">
        <v>8736</v>
      </c>
      <c r="AB173" s="30" t="s">
        <v>13</v>
      </c>
      <c r="AC173" s="32">
        <v>9204</v>
      </c>
      <c r="AD173" s="30" t="s">
        <v>13</v>
      </c>
      <c r="AE173" s="32">
        <v>13290</v>
      </c>
      <c r="AF173" s="30" t="s">
        <v>13</v>
      </c>
      <c r="AG173" s="32">
        <v>7663</v>
      </c>
      <c r="AH173" s="30" t="s">
        <v>13</v>
      </c>
      <c r="AI173" s="32">
        <v>13294.694775122</v>
      </c>
      <c r="AJ173" s="30"/>
      <c r="AK173" s="32">
        <v>12655.247050374401</v>
      </c>
      <c r="AL173" s="30"/>
      <c r="AM173" s="32">
        <v>11545</v>
      </c>
      <c r="AN173" s="30"/>
      <c r="AO173" s="32">
        <v>14907</v>
      </c>
      <c r="AP173" s="30"/>
      <c r="AQ173" s="32">
        <v>15085</v>
      </c>
      <c r="AT173" s="32">
        <v>11781</v>
      </c>
      <c r="AV173" s="32">
        <v>9663</v>
      </c>
      <c r="AX173" s="32">
        <v>9859</v>
      </c>
      <c r="AZ173" s="30"/>
    </row>
    <row r="174" spans="2:52">
      <c r="D174" s="88" t="s">
        <v>229</v>
      </c>
      <c r="E174" s="88"/>
      <c r="F174" s="88"/>
      <c r="G174" s="32">
        <v>8851</v>
      </c>
      <c r="H174" s="30"/>
      <c r="I174" s="32">
        <v>7485</v>
      </c>
      <c r="J174" s="30" t="s">
        <v>13</v>
      </c>
      <c r="K174" s="32">
        <v>8907</v>
      </c>
      <c r="L174" s="30" t="s">
        <v>13</v>
      </c>
      <c r="M174" s="32">
        <v>5690</v>
      </c>
      <c r="N174" s="30" t="s">
        <v>13</v>
      </c>
      <c r="O174" s="32">
        <v>5988</v>
      </c>
      <c r="P174" s="30" t="s">
        <v>13</v>
      </c>
      <c r="Q174" s="32">
        <v>5114</v>
      </c>
      <c r="R174" s="30" t="s">
        <v>13</v>
      </c>
      <c r="S174" s="32">
        <v>2948</v>
      </c>
      <c r="T174" s="30" t="s">
        <v>13</v>
      </c>
      <c r="U174" s="32">
        <v>4685</v>
      </c>
      <c r="V174" s="30" t="s">
        <v>13</v>
      </c>
      <c r="W174" s="32">
        <v>6286</v>
      </c>
      <c r="X174" s="30" t="s">
        <v>13</v>
      </c>
      <c r="Y174" s="32">
        <v>4908</v>
      </c>
      <c r="Z174" s="30" t="s">
        <v>13</v>
      </c>
      <c r="AA174" s="32">
        <v>9429</v>
      </c>
      <c r="AB174" s="30" t="s">
        <v>13</v>
      </c>
      <c r="AC174" s="32">
        <v>14328</v>
      </c>
      <c r="AD174" s="30" t="s">
        <v>13</v>
      </c>
      <c r="AE174" s="32">
        <v>11067</v>
      </c>
      <c r="AF174" s="30" t="s">
        <v>13</v>
      </c>
      <c r="AG174" s="32">
        <v>13215</v>
      </c>
      <c r="AH174" s="30" t="s">
        <v>13</v>
      </c>
      <c r="AI174" s="32">
        <v>17477.000885208599</v>
      </c>
      <c r="AJ174" s="30"/>
      <c r="AK174" s="32">
        <v>9314.8943677961597</v>
      </c>
      <c r="AL174" s="30"/>
      <c r="AM174" s="32">
        <v>7715</v>
      </c>
      <c r="AN174" s="30"/>
      <c r="AO174" s="32">
        <v>8888</v>
      </c>
      <c r="AP174" s="30"/>
      <c r="AQ174" s="32">
        <v>8356</v>
      </c>
      <c r="AT174" s="32">
        <v>9843</v>
      </c>
      <c r="AV174" s="32">
        <v>9452</v>
      </c>
      <c r="AX174" s="32">
        <v>8499</v>
      </c>
      <c r="AZ174" s="30"/>
    </row>
    <row r="175" spans="2:52">
      <c r="D175" s="88" t="s">
        <v>230</v>
      </c>
      <c r="E175" s="88"/>
      <c r="F175" s="88"/>
      <c r="G175" s="32">
        <v>5744</v>
      </c>
      <c r="H175" s="30"/>
      <c r="I175" s="32">
        <v>6938</v>
      </c>
      <c r="J175" s="30" t="s">
        <v>13</v>
      </c>
      <c r="K175" s="32">
        <v>8041</v>
      </c>
      <c r="L175" s="30" t="s">
        <v>13</v>
      </c>
      <c r="M175" s="32">
        <v>3980</v>
      </c>
      <c r="N175" s="30" t="s">
        <v>13</v>
      </c>
      <c r="O175" s="32">
        <v>4517</v>
      </c>
      <c r="P175" s="30" t="s">
        <v>13</v>
      </c>
      <c r="Q175" s="32">
        <v>4036</v>
      </c>
      <c r="R175" s="30" t="s">
        <v>13</v>
      </c>
      <c r="S175" s="32">
        <v>3271</v>
      </c>
      <c r="T175" s="30" t="s">
        <v>13</v>
      </c>
      <c r="U175" s="32">
        <v>2181</v>
      </c>
      <c r="V175" s="30" t="s">
        <v>13</v>
      </c>
      <c r="W175" s="32">
        <v>3931</v>
      </c>
      <c r="X175" s="30" t="s">
        <v>13</v>
      </c>
      <c r="Y175" s="32">
        <v>4962</v>
      </c>
      <c r="Z175" s="30" t="s">
        <v>13</v>
      </c>
      <c r="AA175" s="32">
        <v>16118</v>
      </c>
      <c r="AB175" s="30" t="s">
        <v>13</v>
      </c>
      <c r="AC175" s="32">
        <v>25831</v>
      </c>
      <c r="AD175" s="30" t="s">
        <v>13</v>
      </c>
      <c r="AE175" s="32">
        <v>19379</v>
      </c>
      <c r="AF175" s="30" t="s">
        <v>13</v>
      </c>
      <c r="AG175" s="32">
        <v>44577</v>
      </c>
      <c r="AH175" s="30" t="s">
        <v>13</v>
      </c>
      <c r="AI175" s="32">
        <v>40435.048220131299</v>
      </c>
      <c r="AJ175" s="30"/>
      <c r="AK175" s="32">
        <v>27031.929175005502</v>
      </c>
      <c r="AL175" s="30"/>
      <c r="AM175" s="32">
        <v>31037</v>
      </c>
      <c r="AN175" s="30"/>
      <c r="AO175" s="32">
        <v>24788</v>
      </c>
      <c r="AP175" s="30"/>
      <c r="AQ175" s="32">
        <v>26676</v>
      </c>
      <c r="AT175" s="32">
        <v>34914</v>
      </c>
      <c r="AV175" s="32">
        <v>29675</v>
      </c>
      <c r="AX175" s="32">
        <v>36913</v>
      </c>
      <c r="AZ175" s="30"/>
    </row>
    <row r="176" spans="2:52">
      <c r="D176" s="88" t="s">
        <v>62</v>
      </c>
      <c r="E176" s="88"/>
      <c r="F176" s="88"/>
      <c r="G176" s="32">
        <v>7058</v>
      </c>
      <c r="H176" s="30"/>
      <c r="I176" s="32">
        <v>18057</v>
      </c>
      <c r="J176" s="30" t="s">
        <v>13</v>
      </c>
      <c r="K176" s="32">
        <v>20483</v>
      </c>
      <c r="L176" s="30" t="s">
        <v>13</v>
      </c>
      <c r="M176" s="32">
        <v>10271</v>
      </c>
      <c r="N176" s="30" t="s">
        <v>13</v>
      </c>
      <c r="O176" s="32">
        <v>12815</v>
      </c>
      <c r="P176" s="30" t="s">
        <v>13</v>
      </c>
      <c r="Q176" s="32">
        <v>10523</v>
      </c>
      <c r="R176" s="30" t="s">
        <v>13</v>
      </c>
      <c r="S176" s="32">
        <v>4706</v>
      </c>
      <c r="T176" s="30" t="s">
        <v>13</v>
      </c>
      <c r="U176" s="32">
        <v>4908</v>
      </c>
      <c r="V176" s="30" t="s">
        <v>31</v>
      </c>
      <c r="W176" s="32">
        <v>2609</v>
      </c>
      <c r="X176" s="30" t="s">
        <v>31</v>
      </c>
      <c r="Y176" s="32">
        <v>3319</v>
      </c>
      <c r="Z176" s="30" t="s">
        <v>31</v>
      </c>
      <c r="AA176" s="32">
        <v>4271</v>
      </c>
      <c r="AB176" s="30" t="s">
        <v>31</v>
      </c>
      <c r="AC176" s="32">
        <v>1677</v>
      </c>
      <c r="AD176" s="30" t="s">
        <v>31</v>
      </c>
      <c r="AE176" s="32">
        <v>1595</v>
      </c>
      <c r="AF176" s="30" t="s">
        <v>31</v>
      </c>
      <c r="AG176" s="32">
        <v>3058</v>
      </c>
      <c r="AH176" s="30" t="s">
        <v>13</v>
      </c>
      <c r="AI176" s="32">
        <v>13597.402954387</v>
      </c>
      <c r="AJ176" s="30"/>
      <c r="AK176" s="32">
        <v>19359.834285371599</v>
      </c>
      <c r="AL176" s="30"/>
      <c r="AM176" s="32">
        <v>374</v>
      </c>
      <c r="AN176" s="30" t="s">
        <v>31</v>
      </c>
      <c r="AO176" s="32">
        <v>2014</v>
      </c>
      <c r="AP176" s="30"/>
      <c r="AQ176" s="32">
        <v>1070</v>
      </c>
      <c r="AT176" s="32">
        <v>453</v>
      </c>
      <c r="AU176" s="16" t="s">
        <v>31</v>
      </c>
      <c r="AV176" s="32">
        <v>1780</v>
      </c>
      <c r="AW176" s="16" t="s">
        <v>31</v>
      </c>
      <c r="AX176" s="32">
        <v>98</v>
      </c>
      <c r="AY176" s="16" t="s">
        <v>31</v>
      </c>
      <c r="AZ176" s="30"/>
    </row>
    <row r="177" spans="2:52">
      <c r="G177" s="32"/>
      <c r="H177" s="30"/>
      <c r="I177" s="32"/>
      <c r="J177" s="30" t="s">
        <v>13</v>
      </c>
      <c r="K177" s="32"/>
      <c r="L177" s="30" t="s">
        <v>13</v>
      </c>
      <c r="M177" s="32"/>
      <c r="N177" s="30" t="s">
        <v>13</v>
      </c>
      <c r="O177" s="32"/>
      <c r="P177" s="30" t="s">
        <v>13</v>
      </c>
      <c r="Q177" s="32"/>
      <c r="R177" s="30" t="s">
        <v>13</v>
      </c>
      <c r="S177" s="32"/>
      <c r="T177" s="30" t="s">
        <v>13</v>
      </c>
      <c r="U177" s="32"/>
      <c r="V177" s="30" t="s">
        <v>13</v>
      </c>
      <c r="W177" s="32"/>
      <c r="X177" s="30" t="s">
        <v>13</v>
      </c>
      <c r="Y177" s="32"/>
      <c r="Z177" s="30" t="s">
        <v>13</v>
      </c>
      <c r="AA177" s="32"/>
      <c r="AB177" s="30" t="s">
        <v>13</v>
      </c>
      <c r="AC177" s="32"/>
      <c r="AD177" s="30" t="s">
        <v>13</v>
      </c>
      <c r="AE177" s="32"/>
      <c r="AF177" s="30" t="s">
        <v>13</v>
      </c>
      <c r="AG177" s="32"/>
      <c r="AH177" s="30" t="s">
        <v>13</v>
      </c>
      <c r="AI177" s="32"/>
      <c r="AJ177" s="30"/>
      <c r="AK177" s="32"/>
      <c r="AL177" s="30"/>
      <c r="AM177" s="32"/>
      <c r="AN177" s="30"/>
      <c r="AO177" s="32"/>
      <c r="AP177" s="30"/>
      <c r="AQ177" s="32"/>
      <c r="AT177" s="32"/>
      <c r="AV177" s="32"/>
      <c r="AX177" s="32"/>
      <c r="AZ177" s="30"/>
    </row>
    <row r="178" spans="2:52" s="54" customFormat="1">
      <c r="B178" s="55" t="s">
        <v>231</v>
      </c>
      <c r="C178" s="55"/>
      <c r="D178" s="55"/>
      <c r="E178" s="55"/>
      <c r="F178" s="55"/>
      <c r="G178" s="29">
        <v>636877.22729999805</v>
      </c>
      <c r="H178" s="30"/>
      <c r="I178" s="29">
        <v>619553.98700000101</v>
      </c>
      <c r="J178" s="30" t="s">
        <v>13</v>
      </c>
      <c r="K178" s="29">
        <v>772293.70250000095</v>
      </c>
      <c r="L178" s="30" t="s">
        <v>13</v>
      </c>
      <c r="M178" s="29">
        <v>590732.90639999195</v>
      </c>
      <c r="N178" s="30" t="s">
        <v>13</v>
      </c>
      <c r="O178" s="29">
        <v>536335.55019999295</v>
      </c>
      <c r="P178" s="30" t="s">
        <v>13</v>
      </c>
      <c r="Q178" s="29">
        <v>426025.727199997</v>
      </c>
      <c r="R178" s="30" t="s">
        <v>13</v>
      </c>
      <c r="S178" s="29">
        <v>402448.12070000399</v>
      </c>
      <c r="T178" s="30" t="s">
        <v>13</v>
      </c>
      <c r="U178" s="29">
        <v>479368.16770000098</v>
      </c>
      <c r="V178" s="30" t="s">
        <v>13</v>
      </c>
      <c r="W178" s="29">
        <v>442771.47518181201</v>
      </c>
      <c r="X178" s="30" t="s">
        <v>13</v>
      </c>
      <c r="Y178" s="29">
        <v>536255.057925598</v>
      </c>
      <c r="Z178" s="30" t="s">
        <v>13</v>
      </c>
      <c r="AA178" s="29">
        <v>513240.51906558202</v>
      </c>
      <c r="AB178" s="30" t="s">
        <v>13</v>
      </c>
      <c r="AC178" s="29">
        <v>477707.32087361498</v>
      </c>
      <c r="AD178" s="30" t="s">
        <v>13</v>
      </c>
      <c r="AE178" s="29">
        <v>325448.56249607302</v>
      </c>
      <c r="AF178" s="30" t="s">
        <v>13</v>
      </c>
      <c r="AG178" s="29">
        <v>238734.99147824201</v>
      </c>
      <c r="AH178" s="30" t="s">
        <v>13</v>
      </c>
      <c r="AI178" s="29">
        <v>287463.21784144698</v>
      </c>
      <c r="AJ178" s="30"/>
      <c r="AK178" s="29">
        <v>262225.704767155</v>
      </c>
      <c r="AL178" s="30"/>
      <c r="AM178" s="29">
        <v>193704</v>
      </c>
      <c r="AN178" s="30"/>
      <c r="AO178" s="29">
        <v>163378</v>
      </c>
      <c r="AP178" s="30"/>
      <c r="AQ178" s="29">
        <v>183574</v>
      </c>
      <c r="AT178" s="29">
        <v>139382</v>
      </c>
      <c r="AV178" s="29">
        <v>173402</v>
      </c>
      <c r="AX178" s="29">
        <v>185066</v>
      </c>
      <c r="AZ178" s="30"/>
    </row>
    <row r="179" spans="2:52">
      <c r="D179" s="88" t="s">
        <v>232</v>
      </c>
      <c r="E179" s="88"/>
      <c r="F179" s="88"/>
      <c r="G179" s="32">
        <v>117003.5575</v>
      </c>
      <c r="H179" s="30"/>
      <c r="I179" s="32">
        <v>61747.893699999899</v>
      </c>
      <c r="J179" s="30" t="s">
        <v>13</v>
      </c>
      <c r="K179" s="32">
        <v>188822.10599999901</v>
      </c>
      <c r="L179" s="30" t="s">
        <v>13</v>
      </c>
      <c r="M179" s="32">
        <v>163151.30519999901</v>
      </c>
      <c r="N179" s="30" t="s">
        <v>13</v>
      </c>
      <c r="O179" s="32">
        <v>158579.1109</v>
      </c>
      <c r="P179" s="30" t="s">
        <v>13</v>
      </c>
      <c r="Q179" s="32">
        <v>143585.42820000101</v>
      </c>
      <c r="R179" s="30" t="s">
        <v>13</v>
      </c>
      <c r="S179" s="32">
        <v>143838.39869999999</v>
      </c>
      <c r="T179" s="30" t="s">
        <v>13</v>
      </c>
      <c r="U179" s="32">
        <v>85341.250699999495</v>
      </c>
      <c r="V179" s="30" t="s">
        <v>13</v>
      </c>
      <c r="W179" s="32">
        <v>103876.822579467</v>
      </c>
      <c r="X179" s="30" t="s">
        <v>13</v>
      </c>
      <c r="Y179" s="32">
        <v>233759.83248633501</v>
      </c>
      <c r="Z179" s="30" t="s">
        <v>13</v>
      </c>
      <c r="AA179" s="32">
        <v>157123.787792455</v>
      </c>
      <c r="AB179" s="30" t="s">
        <v>13</v>
      </c>
      <c r="AC179" s="32">
        <v>169685.55090676001</v>
      </c>
      <c r="AD179" s="30" t="s">
        <v>13</v>
      </c>
      <c r="AE179" s="32">
        <v>89271.848899449993</v>
      </c>
      <c r="AF179" s="30" t="s">
        <v>13</v>
      </c>
      <c r="AG179" s="32">
        <v>41429.976277115296</v>
      </c>
      <c r="AH179" s="30" t="s">
        <v>13</v>
      </c>
      <c r="AI179" s="32">
        <v>55078.632783451299</v>
      </c>
      <c r="AJ179" s="30"/>
      <c r="AK179" s="32">
        <v>42936.757707487799</v>
      </c>
      <c r="AL179" s="30"/>
      <c r="AM179" s="32">
        <v>1264</v>
      </c>
      <c r="AN179" s="30" t="s">
        <v>31</v>
      </c>
      <c r="AO179" s="32">
        <v>0</v>
      </c>
      <c r="AP179" s="30"/>
      <c r="AQ179" s="32">
        <v>761</v>
      </c>
      <c r="AT179" s="32">
        <v>6465</v>
      </c>
      <c r="AV179" s="32">
        <v>28560</v>
      </c>
      <c r="AX179" s="32">
        <v>63990</v>
      </c>
      <c r="AZ179" s="30"/>
    </row>
    <row r="180" spans="2:52">
      <c r="D180" s="88" t="s">
        <v>233</v>
      </c>
      <c r="E180" s="88"/>
      <c r="F180" s="88"/>
      <c r="G180" s="32">
        <v>513270.439499998</v>
      </c>
      <c r="H180" s="30"/>
      <c r="I180" s="32">
        <v>545482.42790000001</v>
      </c>
      <c r="J180" s="30" t="s">
        <v>13</v>
      </c>
      <c r="K180" s="32">
        <v>569186.14340000204</v>
      </c>
      <c r="L180" s="30" t="s">
        <v>13</v>
      </c>
      <c r="M180" s="32">
        <v>418103.04789999599</v>
      </c>
      <c r="N180" s="30" t="s">
        <v>13</v>
      </c>
      <c r="O180" s="32">
        <v>367307.07659999898</v>
      </c>
      <c r="P180" s="30" t="s">
        <v>13</v>
      </c>
      <c r="Q180" s="32">
        <v>272762.26710000099</v>
      </c>
      <c r="R180" s="30" t="s">
        <v>13</v>
      </c>
      <c r="S180" s="32">
        <v>254914.59150000199</v>
      </c>
      <c r="T180" s="30" t="s">
        <v>13</v>
      </c>
      <c r="U180" s="32">
        <v>389415.99010000098</v>
      </c>
      <c r="V180" s="30" t="s">
        <v>13</v>
      </c>
      <c r="W180" s="32">
        <v>336391.92971602501</v>
      </c>
      <c r="X180" s="30" t="s">
        <v>13</v>
      </c>
      <c r="Y180" s="32">
        <v>299189.02030748001</v>
      </c>
      <c r="Z180" s="30" t="s">
        <v>13</v>
      </c>
      <c r="AA180" s="32">
        <v>346468.21424087498</v>
      </c>
      <c r="AB180" s="30" t="s">
        <v>13</v>
      </c>
      <c r="AC180" s="32">
        <v>297677.456951653</v>
      </c>
      <c r="AD180" s="30" t="s">
        <v>13</v>
      </c>
      <c r="AE180" s="32">
        <v>233941.45060782501</v>
      </c>
      <c r="AF180" s="30" t="s">
        <v>13</v>
      </c>
      <c r="AG180" s="32">
        <v>194857.080181508</v>
      </c>
      <c r="AH180" s="30" t="s">
        <v>13</v>
      </c>
      <c r="AI180" s="32">
        <v>225341.30022619999</v>
      </c>
      <c r="AJ180" s="30"/>
      <c r="AK180" s="32">
        <v>205195.565933698</v>
      </c>
      <c r="AL180" s="30"/>
      <c r="AM180" s="32">
        <v>186668</v>
      </c>
      <c r="AN180" s="30"/>
      <c r="AO180" s="32">
        <v>163073</v>
      </c>
      <c r="AP180" s="30"/>
      <c r="AQ180" s="32">
        <v>172924</v>
      </c>
      <c r="AT180" s="32">
        <v>125890</v>
      </c>
      <c r="AV180" s="32">
        <v>131872</v>
      </c>
      <c r="AX180" s="32">
        <v>112724</v>
      </c>
      <c r="AZ180" s="30"/>
    </row>
    <row r="181" spans="2:52">
      <c r="D181" s="88" t="s">
        <v>62</v>
      </c>
      <c r="E181" s="88"/>
      <c r="F181" s="88"/>
      <c r="G181" s="32">
        <v>6603.2303000000002</v>
      </c>
      <c r="H181" s="30"/>
      <c r="I181" s="32">
        <v>12323.6654</v>
      </c>
      <c r="J181" s="30" t="s">
        <v>13</v>
      </c>
      <c r="K181" s="32">
        <v>14285.453100000001</v>
      </c>
      <c r="L181" s="30" t="s">
        <v>13</v>
      </c>
      <c r="M181" s="32">
        <v>9478.5532999999996</v>
      </c>
      <c r="N181" s="30" t="s">
        <v>13</v>
      </c>
      <c r="O181" s="32">
        <v>10449.3627</v>
      </c>
      <c r="P181" s="30" t="s">
        <v>13</v>
      </c>
      <c r="Q181" s="32">
        <v>9678.0319</v>
      </c>
      <c r="R181" s="30" t="s">
        <v>13</v>
      </c>
      <c r="S181" s="32">
        <v>3695.1305000000002</v>
      </c>
      <c r="T181" s="30" t="s">
        <v>13</v>
      </c>
      <c r="U181" s="32">
        <v>4610.9269000000004</v>
      </c>
      <c r="V181" s="30" t="s">
        <v>31</v>
      </c>
      <c r="W181" s="32">
        <v>2502.7228863166802</v>
      </c>
      <c r="X181" s="30" t="s">
        <v>31</v>
      </c>
      <c r="Y181" s="32">
        <v>3306.2051317867299</v>
      </c>
      <c r="Z181" s="30" t="s">
        <v>31</v>
      </c>
      <c r="AA181" s="32">
        <v>9648.51703224021</v>
      </c>
      <c r="AB181" s="30" t="s">
        <v>13</v>
      </c>
      <c r="AC181" s="32">
        <v>10344.313015174101</v>
      </c>
      <c r="AD181" s="30" t="s">
        <v>13</v>
      </c>
      <c r="AE181" s="32">
        <v>2235.2629887890798</v>
      </c>
      <c r="AF181" s="30" t="s">
        <v>31</v>
      </c>
      <c r="AG181" s="32">
        <v>2447.93501961831</v>
      </c>
      <c r="AH181" s="30" t="s">
        <v>31</v>
      </c>
      <c r="AI181" s="32">
        <v>7043.2848317973703</v>
      </c>
      <c r="AJ181" s="30"/>
      <c r="AK181" s="32">
        <v>14093.3811259678</v>
      </c>
      <c r="AL181" s="30"/>
      <c r="AM181" s="32">
        <v>5772</v>
      </c>
      <c r="AN181" s="30"/>
      <c r="AO181" s="32">
        <v>305</v>
      </c>
      <c r="AP181" s="30" t="s">
        <v>31</v>
      </c>
      <c r="AQ181" s="32">
        <v>9889</v>
      </c>
      <c r="AT181" s="32">
        <v>7028</v>
      </c>
      <c r="AV181" s="32">
        <v>12970</v>
      </c>
      <c r="AX181" s="32">
        <v>8352</v>
      </c>
      <c r="AZ181" s="30"/>
    </row>
    <row r="182" spans="2:52">
      <c r="G182" s="32"/>
      <c r="H182" s="30"/>
      <c r="I182" s="32"/>
      <c r="J182" s="30" t="s">
        <v>13</v>
      </c>
      <c r="K182" s="32"/>
      <c r="L182" s="30" t="s">
        <v>13</v>
      </c>
      <c r="M182" s="32"/>
      <c r="N182" s="30" t="s">
        <v>13</v>
      </c>
      <c r="O182" s="32"/>
      <c r="P182" s="30" t="s">
        <v>13</v>
      </c>
      <c r="Q182" s="32"/>
      <c r="R182" s="30" t="s">
        <v>13</v>
      </c>
      <c r="S182" s="32"/>
      <c r="T182" s="30" t="s">
        <v>13</v>
      </c>
      <c r="U182" s="32"/>
      <c r="V182" s="30" t="s">
        <v>13</v>
      </c>
      <c r="W182" s="32"/>
      <c r="X182" s="30" t="s">
        <v>13</v>
      </c>
      <c r="Y182" s="32"/>
      <c r="Z182" s="30" t="s">
        <v>13</v>
      </c>
      <c r="AA182" s="32"/>
      <c r="AB182" s="30" t="s">
        <v>13</v>
      </c>
      <c r="AC182" s="32"/>
      <c r="AD182" s="30" t="s">
        <v>13</v>
      </c>
      <c r="AE182" s="32"/>
      <c r="AF182" s="30" t="s">
        <v>13</v>
      </c>
      <c r="AG182" s="32"/>
      <c r="AH182" s="30" t="s">
        <v>13</v>
      </c>
      <c r="AI182" s="32"/>
      <c r="AJ182" s="30"/>
      <c r="AK182" s="32"/>
      <c r="AL182" s="30"/>
      <c r="AM182" s="32"/>
      <c r="AN182" s="30"/>
      <c r="AO182" s="32"/>
      <c r="AP182" s="30"/>
      <c r="AQ182" s="32"/>
      <c r="AT182" s="32"/>
      <c r="AV182" s="32"/>
      <c r="AX182" s="32"/>
      <c r="AZ182" s="30"/>
    </row>
    <row r="183" spans="2:52" s="54" customFormat="1" ht="26.25" customHeight="1">
      <c r="B183" s="94" t="s">
        <v>234</v>
      </c>
      <c r="C183" s="94"/>
      <c r="D183" s="94"/>
      <c r="E183" s="94"/>
      <c r="F183" s="94"/>
      <c r="G183" s="29">
        <v>636877.22730000096</v>
      </c>
      <c r="H183" s="30"/>
      <c r="I183" s="29">
        <v>619553.98700000101</v>
      </c>
      <c r="J183" s="30" t="s">
        <v>13</v>
      </c>
      <c r="K183" s="29">
        <v>772293.70250000095</v>
      </c>
      <c r="L183" s="30" t="s">
        <v>13</v>
      </c>
      <c r="M183" s="29">
        <v>590732.90639999195</v>
      </c>
      <c r="N183" s="30" t="s">
        <v>13</v>
      </c>
      <c r="O183" s="29">
        <v>536335.55019999295</v>
      </c>
      <c r="P183" s="30" t="s">
        <v>13</v>
      </c>
      <c r="Q183" s="29">
        <v>426025.727199997</v>
      </c>
      <c r="R183" s="30" t="s">
        <v>13</v>
      </c>
      <c r="S183" s="29">
        <v>402448.12070000399</v>
      </c>
      <c r="T183" s="30" t="s">
        <v>13</v>
      </c>
      <c r="U183" s="29">
        <v>479368.16770000098</v>
      </c>
      <c r="V183" s="30" t="s">
        <v>13</v>
      </c>
      <c r="W183" s="29">
        <v>442771.47518181201</v>
      </c>
      <c r="X183" s="30" t="s">
        <v>13</v>
      </c>
      <c r="Y183" s="29">
        <v>536255.057925598</v>
      </c>
      <c r="Z183" s="30" t="s">
        <v>13</v>
      </c>
      <c r="AA183" s="29">
        <v>513240.51906558202</v>
      </c>
      <c r="AB183" s="30" t="s">
        <v>13</v>
      </c>
      <c r="AC183" s="29">
        <v>477707.32087361498</v>
      </c>
      <c r="AD183" s="30" t="s">
        <v>13</v>
      </c>
      <c r="AE183" s="29">
        <v>325448.56249607302</v>
      </c>
      <c r="AF183" s="30" t="s">
        <v>13</v>
      </c>
      <c r="AG183" s="29">
        <v>238734.99147824201</v>
      </c>
      <c r="AH183" s="30" t="s">
        <v>13</v>
      </c>
      <c r="AI183" s="29">
        <v>287463.21784144698</v>
      </c>
      <c r="AJ183" s="30"/>
      <c r="AK183" s="29">
        <v>262225.704767155</v>
      </c>
      <c r="AL183" s="30"/>
      <c r="AM183" s="29">
        <v>193704</v>
      </c>
      <c r="AN183" s="30"/>
      <c r="AO183" s="29">
        <v>163378</v>
      </c>
      <c r="AP183" s="30"/>
      <c r="AQ183" s="29">
        <v>183574</v>
      </c>
      <c r="AT183" s="29">
        <v>139382</v>
      </c>
      <c r="AV183" s="29">
        <v>173402</v>
      </c>
      <c r="AX183" s="29">
        <v>185066</v>
      </c>
      <c r="AZ183" s="30"/>
    </row>
    <row r="184" spans="2:52">
      <c r="D184" s="88" t="s">
        <v>235</v>
      </c>
      <c r="E184" s="88"/>
      <c r="F184" s="88"/>
      <c r="G184" s="32">
        <v>435211.9608</v>
      </c>
      <c r="H184" s="30"/>
      <c r="I184" s="32">
        <v>424663.54519999999</v>
      </c>
      <c r="J184" s="30" t="s">
        <v>13</v>
      </c>
      <c r="K184" s="32">
        <v>554893.89379999996</v>
      </c>
      <c r="L184" s="30" t="s">
        <v>13</v>
      </c>
      <c r="M184" s="32">
        <v>425726.14749999298</v>
      </c>
      <c r="N184" s="30" t="s">
        <v>13</v>
      </c>
      <c r="O184" s="32">
        <v>377030.97979999799</v>
      </c>
      <c r="P184" s="30" t="s">
        <v>13</v>
      </c>
      <c r="Q184" s="32">
        <v>313360.502700001</v>
      </c>
      <c r="R184" s="30" t="s">
        <v>13</v>
      </c>
      <c r="S184" s="32">
        <v>291409.33620000602</v>
      </c>
      <c r="T184" s="30" t="s">
        <v>13</v>
      </c>
      <c r="U184" s="32">
        <v>383965.78879999899</v>
      </c>
      <c r="V184" s="30" t="s">
        <v>13</v>
      </c>
      <c r="W184" s="32">
        <v>362562.78642513498</v>
      </c>
      <c r="X184" s="30" t="s">
        <v>13</v>
      </c>
      <c r="Y184" s="32">
        <v>432346.37938523298</v>
      </c>
      <c r="Z184" s="30" t="s">
        <v>13</v>
      </c>
      <c r="AA184" s="32">
        <v>401502.71298801102</v>
      </c>
      <c r="AB184" s="30" t="s">
        <v>13</v>
      </c>
      <c r="AC184" s="32">
        <v>345044.62712739798</v>
      </c>
      <c r="AD184" s="30" t="s">
        <v>13</v>
      </c>
      <c r="AE184" s="32">
        <v>203025.585435196</v>
      </c>
      <c r="AF184" s="30" t="s">
        <v>13</v>
      </c>
      <c r="AG184" s="32">
        <v>88120.670974154898</v>
      </c>
      <c r="AH184" s="30" t="s">
        <v>13</v>
      </c>
      <c r="AI184" s="32">
        <v>59135.5324436093</v>
      </c>
      <c r="AJ184" s="30"/>
      <c r="AK184" s="32">
        <v>44146.586021811003</v>
      </c>
      <c r="AL184" s="30"/>
      <c r="AM184" s="32">
        <v>33073</v>
      </c>
      <c r="AN184" s="30"/>
      <c r="AO184" s="32">
        <v>31419</v>
      </c>
      <c r="AP184" s="30"/>
      <c r="AQ184" s="32">
        <v>30865</v>
      </c>
      <c r="AT184" s="32">
        <v>18799</v>
      </c>
      <c r="AV184" s="32">
        <v>15803</v>
      </c>
      <c r="AX184" s="32">
        <v>21952</v>
      </c>
      <c r="AZ184" s="30"/>
    </row>
    <row r="185" spans="2:52">
      <c r="D185" s="88" t="s">
        <v>236</v>
      </c>
      <c r="E185" s="88"/>
      <c r="F185" s="88"/>
      <c r="G185" s="32">
        <v>163272.453600001</v>
      </c>
      <c r="H185" s="30"/>
      <c r="I185" s="32">
        <v>171102.177</v>
      </c>
      <c r="J185" s="30" t="s">
        <v>13</v>
      </c>
      <c r="K185" s="32">
        <v>194188.05619999999</v>
      </c>
      <c r="L185" s="30" t="s">
        <v>13</v>
      </c>
      <c r="M185" s="32">
        <v>151933.3683</v>
      </c>
      <c r="N185" s="30" t="s">
        <v>13</v>
      </c>
      <c r="O185" s="32">
        <v>142554.47219999999</v>
      </c>
      <c r="P185" s="30" t="s">
        <v>13</v>
      </c>
      <c r="Q185" s="32">
        <v>99326.766299999901</v>
      </c>
      <c r="R185" s="30" t="s">
        <v>13</v>
      </c>
      <c r="S185" s="32">
        <v>106170.3847</v>
      </c>
      <c r="T185" s="30" t="s">
        <v>13</v>
      </c>
      <c r="U185" s="32">
        <v>88860.683899999596</v>
      </c>
      <c r="V185" s="30" t="s">
        <v>13</v>
      </c>
      <c r="W185" s="32">
        <v>77064.628359428796</v>
      </c>
      <c r="X185" s="30" t="s">
        <v>13</v>
      </c>
      <c r="Y185" s="32">
        <v>99518.350803080801</v>
      </c>
      <c r="Z185" s="30" t="s">
        <v>13</v>
      </c>
      <c r="AA185" s="32">
        <v>107517.99094625701</v>
      </c>
      <c r="AB185" s="30" t="s">
        <v>13</v>
      </c>
      <c r="AC185" s="32">
        <v>127941.345538497</v>
      </c>
      <c r="AD185" s="30" t="s">
        <v>13</v>
      </c>
      <c r="AE185" s="32">
        <v>120050.01672694</v>
      </c>
      <c r="AF185" s="30" t="s">
        <v>13</v>
      </c>
      <c r="AG185" s="32">
        <v>146154.87443271201</v>
      </c>
      <c r="AH185" s="30" t="s">
        <v>13</v>
      </c>
      <c r="AI185" s="32">
        <v>211884.61777884001</v>
      </c>
      <c r="AJ185" s="30"/>
      <c r="AK185" s="32">
        <v>191489.091022434</v>
      </c>
      <c r="AL185" s="30"/>
      <c r="AM185" s="32">
        <v>144752</v>
      </c>
      <c r="AN185" s="30"/>
      <c r="AO185" s="32">
        <v>124315</v>
      </c>
      <c r="AP185" s="30"/>
      <c r="AQ185" s="32">
        <v>135270</v>
      </c>
      <c r="AT185" s="32">
        <v>103626</v>
      </c>
      <c r="AV185" s="32">
        <v>130727</v>
      </c>
      <c r="AX185" s="32">
        <v>140065</v>
      </c>
      <c r="AZ185" s="30"/>
    </row>
    <row r="186" spans="2:52">
      <c r="D186" s="88" t="s">
        <v>62</v>
      </c>
      <c r="E186" s="88"/>
      <c r="F186" s="88"/>
      <c r="G186" s="32">
        <v>38392.812899999997</v>
      </c>
      <c r="H186" s="30"/>
      <c r="I186" s="32">
        <v>23788.264800000001</v>
      </c>
      <c r="J186" s="30" t="s">
        <v>13</v>
      </c>
      <c r="K186" s="32">
        <v>23211.752499999999</v>
      </c>
      <c r="L186" s="30" t="s">
        <v>13</v>
      </c>
      <c r="M186" s="32">
        <v>13073.390600000001</v>
      </c>
      <c r="N186" s="30" t="s">
        <v>13</v>
      </c>
      <c r="O186" s="32">
        <v>16750.0982</v>
      </c>
      <c r="P186" s="30" t="s">
        <v>13</v>
      </c>
      <c r="Q186" s="32">
        <v>13338.458199999999</v>
      </c>
      <c r="R186" s="30" t="s">
        <v>13</v>
      </c>
      <c r="S186" s="32">
        <v>4868.3998000000001</v>
      </c>
      <c r="T186" s="30" t="s">
        <v>13</v>
      </c>
      <c r="U186" s="32">
        <v>6541.6949999999997</v>
      </c>
      <c r="V186" s="30" t="s">
        <v>13</v>
      </c>
      <c r="W186" s="32">
        <v>3144.0603972456202</v>
      </c>
      <c r="X186" s="30" t="s">
        <v>13</v>
      </c>
      <c r="Y186" s="32">
        <v>4390.32773728747</v>
      </c>
      <c r="Z186" s="30" t="s">
        <v>31</v>
      </c>
      <c r="AA186" s="32">
        <v>4219.8151313016097</v>
      </c>
      <c r="AB186" s="30" t="s">
        <v>13</v>
      </c>
      <c r="AC186" s="32">
        <v>4721.3482077127801</v>
      </c>
      <c r="AD186" s="30" t="s">
        <v>13</v>
      </c>
      <c r="AE186" s="32">
        <v>2372.9603339302398</v>
      </c>
      <c r="AF186" s="30" t="s">
        <v>13</v>
      </c>
      <c r="AG186" s="32">
        <v>4459.4460713676699</v>
      </c>
      <c r="AH186" s="30" t="s">
        <v>13</v>
      </c>
      <c r="AI186" s="32">
        <v>16443.067618998601</v>
      </c>
      <c r="AJ186" s="30"/>
      <c r="AK186" s="32">
        <v>26590.027722909999</v>
      </c>
      <c r="AL186" s="30"/>
      <c r="AM186" s="32">
        <v>15879</v>
      </c>
      <c r="AN186" s="30"/>
      <c r="AO186" s="32">
        <v>7644</v>
      </c>
      <c r="AP186" s="30"/>
      <c r="AQ186" s="32">
        <v>17439</v>
      </c>
      <c r="AT186" s="32">
        <v>16958</v>
      </c>
      <c r="AV186" s="32">
        <v>26872</v>
      </c>
      <c r="AX186" s="32">
        <v>23049</v>
      </c>
      <c r="AZ186" s="30"/>
    </row>
    <row r="187" spans="2:52">
      <c r="G187" s="32"/>
      <c r="H187" s="30"/>
      <c r="I187" s="32"/>
      <c r="J187" s="30" t="s">
        <v>13</v>
      </c>
      <c r="K187" s="32"/>
      <c r="L187" s="30" t="s">
        <v>13</v>
      </c>
      <c r="M187" s="32"/>
      <c r="N187" s="30" t="s">
        <v>13</v>
      </c>
      <c r="O187" s="32"/>
      <c r="P187" s="30" t="s">
        <v>13</v>
      </c>
      <c r="Q187" s="32"/>
      <c r="R187" s="30" t="s">
        <v>13</v>
      </c>
      <c r="S187" s="32"/>
      <c r="T187" s="30" t="s">
        <v>13</v>
      </c>
      <c r="U187" s="32"/>
      <c r="V187" s="30" t="s">
        <v>13</v>
      </c>
      <c r="W187" s="32"/>
      <c r="X187" s="30" t="s">
        <v>13</v>
      </c>
      <c r="Y187" s="32"/>
      <c r="Z187" s="30" t="s">
        <v>13</v>
      </c>
      <c r="AA187" s="32"/>
      <c r="AB187" s="30" t="s">
        <v>13</v>
      </c>
      <c r="AC187" s="32"/>
      <c r="AD187" s="30" t="s">
        <v>13</v>
      </c>
      <c r="AE187" s="32"/>
      <c r="AF187" s="30" t="s">
        <v>13</v>
      </c>
      <c r="AG187" s="32"/>
      <c r="AH187" s="30" t="s">
        <v>13</v>
      </c>
      <c r="AI187" s="32"/>
      <c r="AJ187" s="30"/>
      <c r="AK187" s="32"/>
      <c r="AL187" s="30"/>
      <c r="AM187" s="32"/>
      <c r="AN187" s="30"/>
      <c r="AO187" s="32"/>
      <c r="AP187" s="30"/>
      <c r="AQ187" s="32"/>
      <c r="AT187" s="32"/>
      <c r="AV187" s="32"/>
      <c r="AX187" s="32"/>
      <c r="AZ187" s="30"/>
    </row>
    <row r="188" spans="2:52" s="54" customFormat="1" ht="27" customHeight="1">
      <c r="B188" s="94" t="s">
        <v>237</v>
      </c>
      <c r="C188" s="94"/>
      <c r="D188" s="94"/>
      <c r="E188" s="94"/>
      <c r="F188" s="94"/>
      <c r="G188" s="29">
        <v>636877.22730000003</v>
      </c>
      <c r="H188" s="30"/>
      <c r="I188" s="29">
        <v>619553.98700000101</v>
      </c>
      <c r="J188" s="30" t="s">
        <v>13</v>
      </c>
      <c r="K188" s="29">
        <v>772293.70250000095</v>
      </c>
      <c r="L188" s="30" t="s">
        <v>13</v>
      </c>
      <c r="M188" s="29">
        <v>590732.90639999195</v>
      </c>
      <c r="N188" s="30" t="s">
        <v>13</v>
      </c>
      <c r="O188" s="29">
        <v>536335.55019999295</v>
      </c>
      <c r="P188" s="30" t="s">
        <v>13</v>
      </c>
      <c r="Q188" s="29">
        <v>426025.727199997</v>
      </c>
      <c r="R188" s="30" t="s">
        <v>13</v>
      </c>
      <c r="S188" s="29">
        <v>402448.12070000399</v>
      </c>
      <c r="T188" s="30" t="s">
        <v>13</v>
      </c>
      <c r="U188" s="29">
        <v>479368.16770000098</v>
      </c>
      <c r="V188" s="30" t="s">
        <v>13</v>
      </c>
      <c r="W188" s="29">
        <v>442771.47518181201</v>
      </c>
      <c r="X188" s="30" t="s">
        <v>13</v>
      </c>
      <c r="Y188" s="29">
        <v>536255.057925598</v>
      </c>
      <c r="Z188" s="30" t="s">
        <v>13</v>
      </c>
      <c r="AA188" s="29">
        <v>513240.51906558202</v>
      </c>
      <c r="AB188" s="30" t="s">
        <v>13</v>
      </c>
      <c r="AC188" s="29">
        <v>477707.32087361498</v>
      </c>
      <c r="AD188" s="30" t="s">
        <v>13</v>
      </c>
      <c r="AE188" s="29">
        <v>325448.56249607302</v>
      </c>
      <c r="AF188" s="30" t="s">
        <v>13</v>
      </c>
      <c r="AG188" s="29">
        <v>238734.99147824201</v>
      </c>
      <c r="AH188" s="30" t="s">
        <v>13</v>
      </c>
      <c r="AI188" s="29">
        <v>287463.21784144698</v>
      </c>
      <c r="AJ188" s="30"/>
      <c r="AK188" s="29">
        <v>262225.704767155</v>
      </c>
      <c r="AL188" s="30"/>
      <c r="AM188" s="29">
        <v>193703</v>
      </c>
      <c r="AN188" s="30"/>
      <c r="AO188" s="29">
        <v>163378</v>
      </c>
      <c r="AP188" s="30"/>
      <c r="AQ188" s="29">
        <v>183574</v>
      </c>
      <c r="AT188" s="29">
        <v>139382</v>
      </c>
      <c r="AV188" s="29">
        <v>173402</v>
      </c>
      <c r="AX188" s="29">
        <v>185066</v>
      </c>
      <c r="AZ188" s="30"/>
    </row>
    <row r="189" spans="2:52">
      <c r="D189" s="88" t="s">
        <v>238</v>
      </c>
      <c r="E189" s="88"/>
      <c r="F189" s="88"/>
      <c r="G189" s="32">
        <v>258649.604700002</v>
      </c>
      <c r="H189" s="30"/>
      <c r="I189" s="32">
        <v>247048.68460000001</v>
      </c>
      <c r="J189" s="30" t="s">
        <v>13</v>
      </c>
      <c r="K189" s="32">
        <v>243680.3406</v>
      </c>
      <c r="L189" s="30" t="s">
        <v>13</v>
      </c>
      <c r="M189" s="32">
        <v>162123.9632</v>
      </c>
      <c r="N189" s="30" t="s">
        <v>13</v>
      </c>
      <c r="O189" s="32">
        <v>141031.577500001</v>
      </c>
      <c r="P189" s="30" t="s">
        <v>13</v>
      </c>
      <c r="Q189" s="32">
        <v>102345.1636</v>
      </c>
      <c r="R189" s="30" t="s">
        <v>13</v>
      </c>
      <c r="S189" s="32">
        <v>101185.20269999999</v>
      </c>
      <c r="T189" s="30" t="s">
        <v>13</v>
      </c>
      <c r="U189" s="32">
        <v>85211.360099999903</v>
      </c>
      <c r="V189" s="30" t="s">
        <v>13</v>
      </c>
      <c r="W189" s="32">
        <v>86846.377336004807</v>
      </c>
      <c r="X189" s="30" t="s">
        <v>13</v>
      </c>
      <c r="Y189" s="32">
        <v>85927.265559988897</v>
      </c>
      <c r="Z189" s="30" t="s">
        <v>13</v>
      </c>
      <c r="AA189" s="32">
        <v>90863.960184839802</v>
      </c>
      <c r="AB189" s="30" t="s">
        <v>13</v>
      </c>
      <c r="AC189" s="32">
        <v>107619.36188442299</v>
      </c>
      <c r="AD189" s="30" t="s">
        <v>13</v>
      </c>
      <c r="AE189" s="32">
        <v>65822.138615453296</v>
      </c>
      <c r="AF189" s="30" t="s">
        <v>13</v>
      </c>
      <c r="AG189" s="32">
        <v>75505.865432588995</v>
      </c>
      <c r="AH189" s="30" t="s">
        <v>13</v>
      </c>
      <c r="AI189" s="32">
        <v>111327.144786456</v>
      </c>
      <c r="AJ189" s="30"/>
      <c r="AK189" s="32">
        <v>114604.80479390699</v>
      </c>
      <c r="AL189" s="30"/>
      <c r="AM189" s="32">
        <v>97774</v>
      </c>
      <c r="AN189" s="30"/>
      <c r="AO189" s="32">
        <v>86979</v>
      </c>
      <c r="AP189" s="30"/>
      <c r="AQ189" s="32">
        <v>68400</v>
      </c>
      <c r="AT189" s="32">
        <v>54099</v>
      </c>
      <c r="AV189" s="32">
        <v>59333</v>
      </c>
      <c r="AX189" s="32">
        <v>60337</v>
      </c>
      <c r="AZ189" s="30"/>
    </row>
    <row r="190" spans="2:52">
      <c r="D190" s="88" t="s">
        <v>239</v>
      </c>
      <c r="E190" s="88"/>
      <c r="F190" s="88"/>
      <c r="G190" s="32">
        <v>371677.132099999</v>
      </c>
      <c r="H190" s="30"/>
      <c r="I190" s="32">
        <v>353506.663</v>
      </c>
      <c r="J190" s="30" t="s">
        <v>13</v>
      </c>
      <c r="K190" s="32">
        <v>508427.63090000098</v>
      </c>
      <c r="L190" s="30" t="s">
        <v>13</v>
      </c>
      <c r="M190" s="32">
        <v>417270.85909999401</v>
      </c>
      <c r="N190" s="30" t="s">
        <v>13</v>
      </c>
      <c r="O190" s="32">
        <v>381982.91409999802</v>
      </c>
      <c r="P190" s="30" t="s">
        <v>13</v>
      </c>
      <c r="Q190" s="32">
        <v>310114.54170000099</v>
      </c>
      <c r="R190" s="30" t="s">
        <v>13</v>
      </c>
      <c r="S190" s="32">
        <v>295639.991600006</v>
      </c>
      <c r="T190" s="30" t="s">
        <v>13</v>
      </c>
      <c r="U190" s="32">
        <v>387168.530499999</v>
      </c>
      <c r="V190" s="30" t="s">
        <v>13</v>
      </c>
      <c r="W190" s="32">
        <v>351845.45435390598</v>
      </c>
      <c r="X190" s="30" t="s">
        <v>13</v>
      </c>
      <c r="Y190" s="32">
        <v>444956.67274459999</v>
      </c>
      <c r="Z190" s="30" t="s">
        <v>13</v>
      </c>
      <c r="AA190" s="32">
        <v>417764.03948221501</v>
      </c>
      <c r="AB190" s="30" t="s">
        <v>13</v>
      </c>
      <c r="AC190" s="32">
        <v>366428.948768078</v>
      </c>
      <c r="AD190" s="30" t="s">
        <v>13</v>
      </c>
      <c r="AE190" s="32">
        <v>258588.65373037299</v>
      </c>
      <c r="AF190" s="30" t="s">
        <v>13</v>
      </c>
      <c r="AG190" s="32">
        <v>161183.25286208701</v>
      </c>
      <c r="AH190" s="30" t="s">
        <v>13</v>
      </c>
      <c r="AI190" s="32">
        <v>168801.14053579001</v>
      </c>
      <c r="AJ190" s="30"/>
      <c r="AK190" s="32">
        <v>135225.793939114</v>
      </c>
      <c r="AL190" s="30"/>
      <c r="AM190" s="32">
        <v>88889</v>
      </c>
      <c r="AN190" s="30"/>
      <c r="AO190" s="32">
        <v>74124</v>
      </c>
      <c r="AP190" s="30"/>
      <c r="AQ190" s="32">
        <v>105508</v>
      </c>
      <c r="AT190" s="32">
        <v>80073</v>
      </c>
      <c r="AV190" s="32">
        <v>104733</v>
      </c>
      <c r="AX190" s="32">
        <v>118822</v>
      </c>
      <c r="AZ190" s="30"/>
    </row>
    <row r="191" spans="2:52">
      <c r="D191" s="88" t="s">
        <v>62</v>
      </c>
      <c r="E191" s="88"/>
      <c r="F191" s="88"/>
      <c r="G191" s="32">
        <v>6550.4904999999999</v>
      </c>
      <c r="H191" s="30"/>
      <c r="I191" s="32">
        <v>18998.6394</v>
      </c>
      <c r="J191" s="30" t="s">
        <v>13</v>
      </c>
      <c r="K191" s="32">
        <v>20185.731</v>
      </c>
      <c r="L191" s="30" t="s">
        <v>13</v>
      </c>
      <c r="M191" s="32">
        <v>11338.0841</v>
      </c>
      <c r="N191" s="30" t="s">
        <v>13</v>
      </c>
      <c r="O191" s="32">
        <v>13321.0586</v>
      </c>
      <c r="P191" s="30" t="s">
        <v>13</v>
      </c>
      <c r="Q191" s="32">
        <v>13566.0219</v>
      </c>
      <c r="R191" s="30" t="s">
        <v>13</v>
      </c>
      <c r="S191" s="32">
        <v>5622.9264000000003</v>
      </c>
      <c r="T191" s="30" t="s">
        <v>13</v>
      </c>
      <c r="U191" s="32">
        <v>6988.2771000000002</v>
      </c>
      <c r="V191" s="30" t="s">
        <v>13</v>
      </c>
      <c r="W191" s="32">
        <v>4079.6434918975101</v>
      </c>
      <c r="X191" s="30" t="s">
        <v>13</v>
      </c>
      <c r="Y191" s="32">
        <v>5371.11962100869</v>
      </c>
      <c r="Z191" s="30" t="s">
        <v>13</v>
      </c>
      <c r="AA191" s="32">
        <v>4612.5193985191399</v>
      </c>
      <c r="AB191" s="30" t="s">
        <v>13</v>
      </c>
      <c r="AC191" s="32">
        <v>3659.0102211066001</v>
      </c>
      <c r="AD191" s="30" t="s">
        <v>13</v>
      </c>
      <c r="AE191" s="32">
        <v>1037.7701502372699</v>
      </c>
      <c r="AF191" s="30" t="s">
        <v>31</v>
      </c>
      <c r="AG191" s="32">
        <v>2045.87318356131</v>
      </c>
      <c r="AH191" s="30" t="s">
        <v>13</v>
      </c>
      <c r="AI191" s="32">
        <v>7334.9325192034203</v>
      </c>
      <c r="AJ191" s="30"/>
      <c r="AK191" s="32">
        <v>12395.1060341342</v>
      </c>
      <c r="AL191" s="30"/>
      <c r="AM191" s="32">
        <v>7040</v>
      </c>
      <c r="AN191" s="30"/>
      <c r="AO191" s="32">
        <v>2275</v>
      </c>
      <c r="AP191" s="30"/>
      <c r="AQ191" s="32">
        <v>9666</v>
      </c>
      <c r="AT191" s="32">
        <v>5211</v>
      </c>
      <c r="AV191" s="32">
        <v>9336</v>
      </c>
      <c r="AX191" s="32">
        <v>5907</v>
      </c>
      <c r="AZ191" s="30"/>
    </row>
    <row r="192" spans="2:52">
      <c r="D192" s="57"/>
      <c r="E192" s="57"/>
      <c r="F192" s="57"/>
      <c r="G192" s="32"/>
      <c r="H192" s="30"/>
      <c r="I192" s="32"/>
      <c r="J192" s="30" t="s">
        <v>13</v>
      </c>
      <c r="K192" s="32"/>
      <c r="L192" s="30" t="s">
        <v>13</v>
      </c>
      <c r="M192" s="32"/>
      <c r="N192" s="30" t="s">
        <v>13</v>
      </c>
      <c r="O192" s="32"/>
      <c r="P192" s="30" t="s">
        <v>13</v>
      </c>
      <c r="Q192" s="32"/>
      <c r="R192" s="30" t="s">
        <v>13</v>
      </c>
      <c r="S192" s="32"/>
      <c r="T192" s="30" t="s">
        <v>13</v>
      </c>
      <c r="U192" s="32"/>
      <c r="V192" s="30" t="s">
        <v>13</v>
      </c>
      <c r="W192" s="32"/>
      <c r="X192" s="30" t="s">
        <v>13</v>
      </c>
      <c r="Y192" s="32"/>
      <c r="Z192" s="30" t="s">
        <v>13</v>
      </c>
      <c r="AA192" s="32"/>
      <c r="AB192" s="30" t="s">
        <v>13</v>
      </c>
      <c r="AC192" s="32"/>
      <c r="AD192" s="30" t="s">
        <v>13</v>
      </c>
      <c r="AE192" s="32"/>
      <c r="AF192" s="30" t="s">
        <v>13</v>
      </c>
      <c r="AG192" s="32"/>
      <c r="AH192" s="30" t="s">
        <v>13</v>
      </c>
      <c r="AI192" s="32"/>
      <c r="AJ192" s="30"/>
      <c r="AK192" s="32"/>
      <c r="AL192" s="30"/>
      <c r="AM192" s="32"/>
      <c r="AN192" s="30"/>
      <c r="AO192" s="32"/>
      <c r="AP192" s="30"/>
      <c r="AQ192" s="32"/>
      <c r="AT192" s="32"/>
      <c r="AV192" s="32"/>
      <c r="AX192" s="32"/>
      <c r="AZ192" s="30"/>
    </row>
    <row r="193" spans="1:52" ht="12.75" customHeight="1">
      <c r="A193" s="54" t="s">
        <v>121</v>
      </c>
      <c r="G193" s="56" t="s">
        <v>27</v>
      </c>
      <c r="H193" s="30"/>
      <c r="I193" s="29">
        <v>19744.8069</v>
      </c>
      <c r="J193" s="30" t="s">
        <v>13</v>
      </c>
      <c r="K193" s="29">
        <v>35452.432000000001</v>
      </c>
      <c r="L193" s="30" t="s">
        <v>13</v>
      </c>
      <c r="M193" s="29">
        <v>24904.436399999999</v>
      </c>
      <c r="N193" s="30" t="s">
        <v>13</v>
      </c>
      <c r="O193" s="29">
        <v>33394.679199999999</v>
      </c>
      <c r="P193" s="30" t="s">
        <v>13</v>
      </c>
      <c r="Q193" s="29">
        <v>39866.708200000001</v>
      </c>
      <c r="R193" s="30" t="s">
        <v>13</v>
      </c>
      <c r="S193" s="29">
        <v>26994.007399999999</v>
      </c>
      <c r="T193" s="30" t="s">
        <v>13</v>
      </c>
      <c r="U193" s="29">
        <v>33606.7448</v>
      </c>
      <c r="V193" s="30" t="s">
        <v>13</v>
      </c>
      <c r="W193" s="29">
        <v>19672.9025158648</v>
      </c>
      <c r="X193" s="30" t="s">
        <v>13</v>
      </c>
      <c r="Y193" s="29">
        <v>36258.996634805902</v>
      </c>
      <c r="Z193" s="30" t="s">
        <v>13</v>
      </c>
      <c r="AA193" s="29">
        <v>52416.414088896403</v>
      </c>
      <c r="AB193" s="30" t="s">
        <v>13</v>
      </c>
      <c r="AC193" s="29">
        <v>71160.864317850297</v>
      </c>
      <c r="AD193" s="30" t="s">
        <v>13</v>
      </c>
      <c r="AE193" s="29">
        <v>92569.164716952597</v>
      </c>
      <c r="AF193" s="30" t="s">
        <v>13</v>
      </c>
      <c r="AG193" s="29">
        <v>118241.176085175</v>
      </c>
      <c r="AH193" s="30" t="s">
        <v>13</v>
      </c>
      <c r="AI193" s="29">
        <v>64725.250382942402</v>
      </c>
      <c r="AJ193" s="30"/>
      <c r="AK193" s="29">
        <v>36246</v>
      </c>
      <c r="AL193" s="30"/>
      <c r="AM193" s="29">
        <v>20719</v>
      </c>
      <c r="AN193" s="30"/>
      <c r="AO193" s="29">
        <v>11900</v>
      </c>
      <c r="AP193" s="30"/>
      <c r="AQ193" s="29">
        <v>13772</v>
      </c>
      <c r="AT193" s="29">
        <v>15248</v>
      </c>
      <c r="AV193" s="29">
        <v>18821.508814145302</v>
      </c>
      <c r="AX193" s="29">
        <v>10187</v>
      </c>
      <c r="AZ193" s="30"/>
    </row>
    <row r="194" spans="1:52" ht="6"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23"/>
    </row>
    <row r="195" spans="1:52" ht="6" customHeight="1"/>
    <row r="196" spans="1:52" s="44" customFormat="1" ht="11">
      <c r="A196" s="45" t="s">
        <v>66</v>
      </c>
      <c r="B196" s="46">
        <v>1</v>
      </c>
      <c r="C196" s="2" t="s">
        <v>122</v>
      </c>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1:52" s="44" customFormat="1" ht="11">
      <c r="A197" s="45"/>
      <c r="B197" s="46">
        <v>2</v>
      </c>
      <c r="C197" s="2" t="s">
        <v>247</v>
      </c>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I197" s="45"/>
    </row>
    <row r="198" spans="1:52" s="44" customFormat="1" ht="11">
      <c r="A198" s="45"/>
      <c r="B198" s="46">
        <v>3</v>
      </c>
      <c r="C198" s="2" t="s">
        <v>248</v>
      </c>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I198" s="45"/>
    </row>
    <row r="199" spans="1:52" s="44" customFormat="1" ht="11">
      <c r="A199" s="45"/>
      <c r="B199" s="46">
        <v>4</v>
      </c>
      <c r="C199" s="2" t="s">
        <v>249</v>
      </c>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I199" s="45"/>
    </row>
    <row r="200" spans="1:52" s="44" customFormat="1" ht="11">
      <c r="A200" s="45"/>
      <c r="B200" s="46" t="s">
        <v>250</v>
      </c>
      <c r="C200" s="47" t="s">
        <v>251</v>
      </c>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I200" s="45"/>
    </row>
    <row r="201" spans="1:52" s="44" customFormat="1" ht="11">
      <c r="A201" s="45"/>
      <c r="B201" s="60">
        <v>0</v>
      </c>
      <c r="C201" s="2" t="s">
        <v>68</v>
      </c>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47"/>
      <c r="AG201" s="47"/>
      <c r="AI201" s="45"/>
    </row>
    <row r="202" spans="1:52" s="44" customFormat="1" ht="11">
      <c r="A202" s="45"/>
      <c r="B202" s="49" t="s">
        <v>70</v>
      </c>
      <c r="C202" s="2" t="s">
        <v>71</v>
      </c>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I202" s="45"/>
    </row>
    <row r="203" spans="1:52" s="44" customFormat="1" ht="11">
      <c r="B203" s="49" t="s">
        <v>27</v>
      </c>
      <c r="C203" s="2" t="s">
        <v>252</v>
      </c>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1:52">
      <c r="A204" s="44"/>
      <c r="B204" s="51" t="s">
        <v>31</v>
      </c>
      <c r="C204" s="2" t="s">
        <v>72</v>
      </c>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I204" s="44"/>
    </row>
    <row r="205" spans="1:52">
      <c r="A205" s="44"/>
      <c r="B205" s="44" t="s">
        <v>73</v>
      </c>
      <c r="C205" s="44"/>
    </row>
    <row r="206" spans="1:52">
      <c r="A206" s="44"/>
      <c r="B206" s="44"/>
      <c r="C206" s="44"/>
    </row>
    <row r="207" spans="1:52">
      <c r="A207" s="50"/>
      <c r="B207" s="44"/>
      <c r="C207" s="44"/>
      <c r="AJ207" s="50"/>
      <c r="AK207" s="50"/>
      <c r="AL207" s="50"/>
      <c r="AM207" s="50"/>
      <c r="AN207" s="50"/>
      <c r="AO207" s="50"/>
      <c r="AP207" s="50"/>
      <c r="AQ207" s="50"/>
      <c r="AT207" s="50"/>
    </row>
    <row r="208" spans="1:52">
      <c r="B208" s="50"/>
      <c r="C208" s="50"/>
      <c r="D208" s="87"/>
      <c r="E208" s="87"/>
    </row>
  </sheetData>
  <mergeCells count="155">
    <mergeCell ref="C199:AE199"/>
    <mergeCell ref="C201:AD201"/>
    <mergeCell ref="C202:AE202"/>
    <mergeCell ref="C203:AE203"/>
    <mergeCell ref="C204:AE204"/>
    <mergeCell ref="D185:F185"/>
    <mergeCell ref="D186:F186"/>
    <mergeCell ref="B188:F188"/>
    <mergeCell ref="D189:F189"/>
    <mergeCell ref="D190:F190"/>
    <mergeCell ref="D191:F191"/>
    <mergeCell ref="C196:AE196"/>
    <mergeCell ref="C197:AE197"/>
    <mergeCell ref="C198:AE198"/>
    <mergeCell ref="D173:F173"/>
    <mergeCell ref="D174:F174"/>
    <mergeCell ref="D175:F175"/>
    <mergeCell ref="D176:F176"/>
    <mergeCell ref="D179:F179"/>
    <mergeCell ref="D180:F180"/>
    <mergeCell ref="D181:F181"/>
    <mergeCell ref="B183:F183"/>
    <mergeCell ref="D184:F184"/>
    <mergeCell ref="B163:F163"/>
    <mergeCell ref="D164:F164"/>
    <mergeCell ref="D165:F165"/>
    <mergeCell ref="D166:F166"/>
    <mergeCell ref="D167:F167"/>
    <mergeCell ref="B169:F169"/>
    <mergeCell ref="D170:F170"/>
    <mergeCell ref="D171:F171"/>
    <mergeCell ref="D172:F172"/>
    <mergeCell ref="D152:F152"/>
    <mergeCell ref="B154:F154"/>
    <mergeCell ref="D155:F155"/>
    <mergeCell ref="D156:F156"/>
    <mergeCell ref="D157:F157"/>
    <mergeCell ref="D158:F158"/>
    <mergeCell ref="D159:F159"/>
    <mergeCell ref="D160:F160"/>
    <mergeCell ref="D161:F161"/>
    <mergeCell ref="D128:F128"/>
    <mergeCell ref="D131:F131"/>
    <mergeCell ref="D132:F132"/>
    <mergeCell ref="D133:F133"/>
    <mergeCell ref="E135:F135"/>
    <mergeCell ref="E142:F142"/>
    <mergeCell ref="B149:F149"/>
    <mergeCell ref="D150:F150"/>
    <mergeCell ref="D151:F151"/>
    <mergeCell ref="D115:F115"/>
    <mergeCell ref="D116:F116"/>
    <mergeCell ref="D119:F119"/>
    <mergeCell ref="D120:F120"/>
    <mergeCell ref="D121:F121"/>
    <mergeCell ref="D122:F122"/>
    <mergeCell ref="D123:F123"/>
    <mergeCell ref="D126:F126"/>
    <mergeCell ref="D127:F127"/>
    <mergeCell ref="D106:F106"/>
    <mergeCell ref="D107:F107"/>
    <mergeCell ref="D108:F108"/>
    <mergeCell ref="D109:F109"/>
    <mergeCell ref="D110:F110"/>
    <mergeCell ref="D111:F111"/>
    <mergeCell ref="D112:F112"/>
    <mergeCell ref="D113:F113"/>
    <mergeCell ref="D114:F114"/>
    <mergeCell ref="D92:F92"/>
    <mergeCell ref="B94:F94"/>
    <mergeCell ref="D95:F95"/>
    <mergeCell ref="D96:F96"/>
    <mergeCell ref="D97:F97"/>
    <mergeCell ref="B99:F99"/>
    <mergeCell ref="D100:F100"/>
    <mergeCell ref="D101:F101"/>
    <mergeCell ref="D102:F102"/>
    <mergeCell ref="D81:F81"/>
    <mergeCell ref="D82:F82"/>
    <mergeCell ref="D83:F83"/>
    <mergeCell ref="D84:F84"/>
    <mergeCell ref="D85:F85"/>
    <mergeCell ref="D86:F86"/>
    <mergeCell ref="D87:F87"/>
    <mergeCell ref="D90:F90"/>
    <mergeCell ref="D91:F91"/>
    <mergeCell ref="D70:F70"/>
    <mergeCell ref="D71:F71"/>
    <mergeCell ref="D72:F72"/>
    <mergeCell ref="B74:F74"/>
    <mergeCell ref="D75:F75"/>
    <mergeCell ref="D76:F76"/>
    <mergeCell ref="D77:F77"/>
    <mergeCell ref="D78:F78"/>
    <mergeCell ref="B80:F80"/>
    <mergeCell ref="B60:F60"/>
    <mergeCell ref="D61:F61"/>
    <mergeCell ref="D62:F62"/>
    <mergeCell ref="D63:F63"/>
    <mergeCell ref="B65:F65"/>
    <mergeCell ref="D66:F66"/>
    <mergeCell ref="D67:F67"/>
    <mergeCell ref="D68:F68"/>
    <mergeCell ref="D69:F69"/>
    <mergeCell ref="D33:F33"/>
    <mergeCell ref="D36:F36"/>
    <mergeCell ref="D37:F37"/>
    <mergeCell ref="D38:F38"/>
    <mergeCell ref="D41:F41"/>
    <mergeCell ref="D42:F42"/>
    <mergeCell ref="D43:F43"/>
    <mergeCell ref="E45:F45"/>
    <mergeCell ref="E52:F52"/>
    <mergeCell ref="D20:F20"/>
    <mergeCell ref="D21:F21"/>
    <mergeCell ref="D22:F22"/>
    <mergeCell ref="D23:F23"/>
    <mergeCell ref="D24:F24"/>
    <mergeCell ref="D28:F28"/>
    <mergeCell ref="D29:F29"/>
    <mergeCell ref="D30:F30"/>
    <mergeCell ref="D32:F32"/>
    <mergeCell ref="AT9:AU9"/>
    <mergeCell ref="AV9:AW9"/>
    <mergeCell ref="AX9:AY9"/>
    <mergeCell ref="D14:F14"/>
    <mergeCell ref="D15:F15"/>
    <mergeCell ref="D16:F16"/>
    <mergeCell ref="D17:F17"/>
    <mergeCell ref="D18:F18"/>
    <mergeCell ref="D19:F19"/>
    <mergeCell ref="A1:AP1"/>
    <mergeCell ref="A2:AP2"/>
    <mergeCell ref="A3:AP3"/>
    <mergeCell ref="AP4:AU4"/>
    <mergeCell ref="A6:F9"/>
    <mergeCell ref="G9:H9"/>
    <mergeCell ref="I9:J9"/>
    <mergeCell ref="K9:L9"/>
    <mergeCell ref="M9:N9"/>
    <mergeCell ref="O9:P9"/>
    <mergeCell ref="Q9:R9"/>
    <mergeCell ref="S9:T9"/>
    <mergeCell ref="U9:V9"/>
    <mergeCell ref="W9:X9"/>
    <mergeCell ref="Y9:Z9"/>
    <mergeCell ref="AA9:AB9"/>
    <mergeCell ref="AC9:AD9"/>
    <mergeCell ref="AE9:AF9"/>
    <mergeCell ref="AG9:AH9"/>
    <mergeCell ref="AI9:AJ9"/>
    <mergeCell ref="AK9:AL9"/>
    <mergeCell ref="AM9:AN9"/>
    <mergeCell ref="AO9:AP9"/>
    <mergeCell ref="AQ9:AR9"/>
  </mergeCells>
  <hyperlinks>
    <hyperlink ref="AZ3" location="Índice!A1" display="Índice" xr:uid="{00000000-0004-0000-0400-000000000000}"/>
  </hyperlinks>
  <printOptions horizontalCentered="1"/>
  <pageMargins left="0.78749999999999998" right="0.78749999999999998" top="0.78749999999999998" bottom="0.78749999999999998" header="0.51180555555555496" footer="0.51180555555555496"/>
  <pageSetup firstPageNumber="0" orientation="portrait" horizontalDpi="300" verticalDpi="300"/>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Template/>
  <TotalTime>5</TotalTime>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Índice_Preliminares</vt:lpstr>
      <vt:lpstr>DEV7.3.1_Tot_Preliminares</vt:lpstr>
      <vt:lpstr>DEV7.3.2_Tot_Preliminares</vt:lpstr>
      <vt:lpstr>DEV7.3.3_Tot_Preliminares</vt:lpstr>
      <vt:lpstr>DEV7.3.4 _Tot_Preliminares</vt:lpstr>
      <vt:lpstr>DEV7.3.1_Tot_Preliminares!Área_de_impresión</vt:lpstr>
      <vt:lpstr>DEV7.3.2_Tot_Preliminares!Área_de_impresión</vt:lpstr>
      <vt:lpstr>DEV7.3.3_Tot_Preliminares!Área_de_impresión</vt:lpstr>
      <vt:lpstr>'DEV7.3.4 _Tot_Preliminares'!Área_de_impresión</vt:lpstr>
      <vt:lpstr>Índice_Preliminares!Área_de_impresión</vt:lpstr>
      <vt:lpstr>'DEV7.3.4 _Tot_Preliminares'!Títulos_a_imprimir</vt:lpstr>
    </vt:vector>
  </TitlesOfParts>
  <Company>Consejo Nacional de Poblacion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Direccion de Migracion Internacional</dc:creator>
  <dc:description/>
  <cp:lastModifiedBy>Microsoft Office User</cp:lastModifiedBy>
  <cp:revision>1</cp:revision>
  <cp:lastPrinted>2014-07-18T18:13:54Z</cp:lastPrinted>
  <dcterms:created xsi:type="dcterms:W3CDTF">2005-08-16T00:19:45Z</dcterms:created>
  <dcterms:modified xsi:type="dcterms:W3CDTF">2021-05-14T14:54:17Z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Consejo Nacional de Poblacion</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