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CARLOS\Downloads\Serie 1995-2017\Flujos PFN, PDS y PEUA-A\2017\"/>
    </mc:Choice>
  </mc:AlternateContent>
  <xr:revisionPtr revIDLastSave="0" documentId="13_ncr:1_{AC8A930C-76BC-4249-87C2-ED0497605C34}" xr6:coauthVersionLast="40" xr6:coauthVersionMax="40" xr10:uidLastSave="{00000000-0000-0000-0000-000000000000}"/>
  <bookViews>
    <workbookView xWindow="-120" yWindow="-120" windowWidth="20730" windowHeight="11160" tabRatio="805" xr2:uid="{00000000-000D-0000-FFFF-FFFF00000000}"/>
  </bookViews>
  <sheets>
    <sheet name="Índice" sheetId="20" r:id="rId1"/>
    <sheet name="SUR7.1.1_Tot" sheetId="1" r:id="rId2"/>
    <sheet name="SUR7.1.2_Tot" sheetId="2" r:id="rId3"/>
    <sheet name="SUR7.1.3_Tot " sheetId="13" r:id="rId4"/>
    <sheet name="SUR7.1.4.1_DesFN" sheetId="3" r:id="rId5"/>
    <sheet name="SUR7.1.4.2_DesFN" sheetId="18" r:id="rId6"/>
    <sheet name="SUR7.1.4.3_DesFN" sheetId="15" r:id="rId7"/>
    <sheet name="SUR7.1.5.1_DesEU" sheetId="5" r:id="rId8"/>
    <sheet name="SUR7.1.5.2_DesEU" sheetId="19" r:id="rId9"/>
    <sheet name="SUR7.1.5.3_DesEU" sheetId="16" r:id="rId10"/>
    <sheet name="SUR7.1.5.4_DesEU" sheetId="17" r:id="rId11"/>
  </sheets>
  <definedNames>
    <definedName name="_xlnm._FilterDatabase" localSheetId="1" hidden="1">'SUR7.1.1_Tot'!#REF!</definedName>
    <definedName name="_xlnm._FilterDatabase" localSheetId="2" hidden="1">'SUR7.1.2_Tot'!#REF!</definedName>
    <definedName name="_xlnm._FilterDatabase" localSheetId="3" hidden="1">'SUR7.1.3_Tot '!#REF!</definedName>
    <definedName name="_xlnm._FilterDatabase" localSheetId="4" hidden="1">'SUR7.1.4.1_DesFN'!#REF!</definedName>
    <definedName name="_xlnm._FilterDatabase" localSheetId="5" hidden="1">'SUR7.1.4.2_DesFN'!#REF!</definedName>
    <definedName name="_xlnm._FilterDatabase" localSheetId="6" hidden="1">'SUR7.1.4.3_DesFN'!#REF!</definedName>
    <definedName name="_xlnm._FilterDatabase" localSheetId="7" hidden="1">'SUR7.1.5.1_DesEU'!#REF!</definedName>
    <definedName name="_xlnm._FilterDatabase" localSheetId="8" hidden="1">'SUR7.1.5.2_DesEU'!#REF!</definedName>
    <definedName name="_xlnm._FilterDatabase" localSheetId="9" hidden="1">'SUR7.1.5.3_DesEU'!#REF!</definedName>
    <definedName name="_xlnm._FilterDatabase" localSheetId="10" hidden="1">'SUR7.1.5.4_DesEU'!#REF!</definedName>
    <definedName name="_xlnm.Print_Area" localSheetId="0">Índice!$A$1:$I$55</definedName>
    <definedName name="_xlnm.Print_Area" localSheetId="1">'SUR7.1.1_Tot'!$A$1:$C$70</definedName>
    <definedName name="_xlnm.Print_Area" localSheetId="2">'SUR7.1.2_Tot'!$A$1:$C$75</definedName>
    <definedName name="_xlnm.Print_Area" localSheetId="3">'SUR7.1.3_Tot '!$A$1:$D$67</definedName>
    <definedName name="_xlnm.Print_Area" localSheetId="4">'SUR7.1.4.1_DesFN'!$A$1:$C$69</definedName>
    <definedName name="_xlnm.Print_Area" localSheetId="5">'SUR7.1.4.2_DesFN'!$A$1:$C$80</definedName>
    <definedName name="_xlnm.Print_Area" localSheetId="6">'SUR7.1.4.3_DesFN'!$A$1:$D$67</definedName>
    <definedName name="_xlnm.Print_Area" localSheetId="7">'SUR7.1.5.1_DesEU'!$A$1:$C$70</definedName>
    <definedName name="_xlnm.Print_Area" localSheetId="8">'SUR7.1.5.2_DesEU'!$A$1:$C$74</definedName>
    <definedName name="_xlnm.Print_Area" localSheetId="9">'SUR7.1.5.3_DesEU'!$A$1:$D$68</definedName>
    <definedName name="_xlnm.Print_Area" localSheetId="10">'SUR7.1.5.4_DesEU'!$A$1:$C$71</definedName>
  </definedNames>
  <calcPr calcId="181029"/>
</workbook>
</file>

<file path=xl/calcChain.xml><?xml version="1.0" encoding="utf-8"?>
<calcChain xmlns="http://schemas.openxmlformats.org/spreadsheetml/2006/main">
  <c r="G16" i="16" l="1"/>
  <c r="G13" i="16"/>
  <c r="G16" i="15"/>
  <c r="G13" i="15"/>
  <c r="G12" i="15" s="1"/>
  <c r="G13" i="13"/>
  <c r="G16" i="13"/>
  <c r="G12" i="16" l="1"/>
  <c r="E16" i="16"/>
  <c r="E13" i="16"/>
  <c r="E12" i="16" l="1"/>
  <c r="E16" i="15"/>
  <c r="E13" i="15"/>
  <c r="E12" i="15" l="1"/>
  <c r="E16" i="13"/>
  <c r="E13" i="13"/>
</calcChain>
</file>

<file path=xl/sharedStrings.xml><?xml version="1.0" encoding="utf-8"?>
<sst xmlns="http://schemas.openxmlformats.org/spreadsheetml/2006/main" count="956" uniqueCount="212">
  <si>
    <t>Aguascalientes</t>
  </si>
  <si>
    <t>Baja California</t>
  </si>
  <si>
    <t>Baja California Sur</t>
  </si>
  <si>
    <t>Campeche</t>
  </si>
  <si>
    <t>Colima</t>
  </si>
  <si>
    <t>Chiapas</t>
  </si>
  <si>
    <t>Chihuahua</t>
  </si>
  <si>
    <t>Distrito Federal</t>
  </si>
  <si>
    <t>Durango</t>
  </si>
  <si>
    <t>Guanajuato</t>
  </si>
  <si>
    <t>Guerrero</t>
  </si>
  <si>
    <t>Hidalgo</t>
  </si>
  <si>
    <t>Jalisco</t>
  </si>
  <si>
    <t>México</t>
  </si>
  <si>
    <t>Morelos</t>
  </si>
  <si>
    <t>Nayarit</t>
  </si>
  <si>
    <t>Nuevo León</t>
  </si>
  <si>
    <t>Oaxaca</t>
  </si>
  <si>
    <t>Puebla</t>
  </si>
  <si>
    <t>Quintana Roo</t>
  </si>
  <si>
    <t>San Luis Potosí</t>
  </si>
  <si>
    <t>Sinaloa</t>
  </si>
  <si>
    <t>Sonora</t>
  </si>
  <si>
    <t>Tabasco</t>
  </si>
  <si>
    <t>Tamaulipas</t>
  </si>
  <si>
    <t>Tlaxcala</t>
  </si>
  <si>
    <t>Yucatán</t>
  </si>
  <si>
    <t>Zacatecas</t>
  </si>
  <si>
    <t>No especificado</t>
  </si>
  <si>
    <t>Sexo</t>
  </si>
  <si>
    <t>Hombres</t>
  </si>
  <si>
    <t>Mujeres</t>
  </si>
  <si>
    <t>20 a 24 años</t>
  </si>
  <si>
    <t>25 a 29 años</t>
  </si>
  <si>
    <t>30 a 34 años</t>
  </si>
  <si>
    <t>35 a 39 años</t>
  </si>
  <si>
    <t>40 a 44 años</t>
  </si>
  <si>
    <t>45 a 49 años</t>
  </si>
  <si>
    <t>50 a 54 años</t>
  </si>
  <si>
    <t>55 a 59 años</t>
  </si>
  <si>
    <t>60 a 64 años</t>
  </si>
  <si>
    <t xml:space="preserve">65 años o más </t>
  </si>
  <si>
    <t>Jefe</t>
  </si>
  <si>
    <t>Hijo</t>
  </si>
  <si>
    <t>Nivel educativo</t>
  </si>
  <si>
    <t>Sin escolaridad</t>
  </si>
  <si>
    <t>Primaria incompleta</t>
  </si>
  <si>
    <t>Primaria completa</t>
  </si>
  <si>
    <t>Secundaria incompleta</t>
  </si>
  <si>
    <t>Secundaria completa</t>
  </si>
  <si>
    <t>Bachillerato incompleto</t>
  </si>
  <si>
    <t>Bachillerato completo</t>
  </si>
  <si>
    <t>Situación conyugal</t>
  </si>
  <si>
    <t>Soltero</t>
  </si>
  <si>
    <t>Casado</t>
  </si>
  <si>
    <t>Unión libre</t>
  </si>
  <si>
    <t>Separado-divorciado</t>
  </si>
  <si>
    <t>Viudo</t>
  </si>
  <si>
    <t xml:space="preserve">Ocupados </t>
  </si>
  <si>
    <t>Desocupados</t>
  </si>
  <si>
    <t>Estudiante</t>
  </si>
  <si>
    <t>Ama de casa</t>
  </si>
  <si>
    <t>Jubilado o pensionado</t>
  </si>
  <si>
    <t>Características sociodemográficas</t>
  </si>
  <si>
    <t>Condición de alfabetismo</t>
  </si>
  <si>
    <t>Sector de actividad</t>
  </si>
  <si>
    <t>Agropecuario</t>
  </si>
  <si>
    <t>Comercio</t>
  </si>
  <si>
    <t>Servicios</t>
  </si>
  <si>
    <t>Comerciantes</t>
  </si>
  <si>
    <t>Trabajadores en servicios</t>
  </si>
  <si>
    <t>Trabajadores agropecuarios</t>
  </si>
  <si>
    <t>Patrón</t>
  </si>
  <si>
    <t>Sin ingreso</t>
  </si>
  <si>
    <t>Condición de actividad</t>
  </si>
  <si>
    <t>Notas:</t>
  </si>
  <si>
    <t>Sin registro.</t>
  </si>
  <si>
    <t>Entidad federativa</t>
  </si>
  <si>
    <t>Alfabeta</t>
  </si>
  <si>
    <t>Analfabeta</t>
  </si>
  <si>
    <t>No disponible para este año.</t>
  </si>
  <si>
    <t>Coahuila de Zaragoza</t>
  </si>
  <si>
    <t>Michoacán de Ocampo</t>
  </si>
  <si>
    <t>No urbana</t>
  </si>
  <si>
    <t>Urbana</t>
  </si>
  <si>
    <t>Posición en el hogar</t>
  </si>
  <si>
    <t>Población no económicamente activa</t>
  </si>
  <si>
    <t>Construcción</t>
  </si>
  <si>
    <t>Cónyuge</t>
  </si>
  <si>
    <t>*</t>
  </si>
  <si>
    <t>Grupos de edad</t>
  </si>
  <si>
    <t>15 a 19 años</t>
  </si>
  <si>
    <t>Hasta un salario mínimo (S.M.)</t>
  </si>
  <si>
    <t>N.D.</t>
  </si>
  <si>
    <t>Más de uno hasta dos S.M.</t>
  </si>
  <si>
    <t>Más de dos hasta tres S.M.</t>
  </si>
  <si>
    <t>Más de tres hasta cinco S.M.</t>
  </si>
  <si>
    <t>Más de cinco S.M.</t>
  </si>
  <si>
    <t>Profesionistas, técnicos y personal adm.</t>
  </si>
  <si>
    <t>Región de muestreo</t>
  </si>
  <si>
    <t>Oeste</t>
  </si>
  <si>
    <t>Centro</t>
  </si>
  <si>
    <t>Este</t>
  </si>
  <si>
    <t>Primero</t>
  </si>
  <si>
    <t>Segundo</t>
  </si>
  <si>
    <t>Tercero</t>
  </si>
  <si>
    <t>Cuarto</t>
  </si>
  <si>
    <t>Trimestre de año calendario</t>
  </si>
  <si>
    <t>Razón de cruce a Estados Unidos</t>
  </si>
  <si>
    <t>Trabajar</t>
  </si>
  <si>
    <t>Buscar trabajo</t>
  </si>
  <si>
    <t>Otra</t>
  </si>
  <si>
    <t>Estado de destino</t>
  </si>
  <si>
    <t>California</t>
  </si>
  <si>
    <t>Texas</t>
  </si>
  <si>
    <t xml:space="preserve">Expectativa de tiempo de estancia </t>
  </si>
  <si>
    <t>Menos de seis meses</t>
  </si>
  <si>
    <t>Seis meses a menos de un año</t>
  </si>
  <si>
    <t>Un año o más</t>
  </si>
  <si>
    <t>Con experiencia</t>
  </si>
  <si>
    <t>Sin experiencia</t>
  </si>
  <si>
    <t>Condición de documentos para cruzar</t>
  </si>
  <si>
    <t>Condición de documentos para trabajar</t>
  </si>
  <si>
    <t>Lo que se pueda</t>
  </si>
  <si>
    <t>Con documentos</t>
  </si>
  <si>
    <t>Sin documentos</t>
  </si>
  <si>
    <t>Cuadro 7.1.1.</t>
  </si>
  <si>
    <t>Cuadro 7.1.2.</t>
  </si>
  <si>
    <t>Cuadro 7.1.3.</t>
  </si>
  <si>
    <t>Cuadro 7.1.4.1.</t>
  </si>
  <si>
    <t>Cuadro 7.1.4.3.</t>
  </si>
  <si>
    <t>Cuadro 7.1.5.3.</t>
  </si>
  <si>
    <t>Cuadro 7.1.5.4.</t>
  </si>
  <si>
    <t>Características del cruce hacia Estados Unidos</t>
  </si>
  <si>
    <t>Manufacturero</t>
  </si>
  <si>
    <t>Condición de experiencia migratoria previa en Estados Unidos</t>
  </si>
  <si>
    <t>Algún grado de licenciatura o más</t>
  </si>
  <si>
    <r>
      <t xml:space="preserve">Otras razones </t>
    </r>
    <r>
      <rPr>
        <vertAlign val="superscript"/>
        <sz val="10"/>
        <rFont val="Arial"/>
        <family val="2"/>
      </rPr>
      <t>1</t>
    </r>
  </si>
  <si>
    <t>Incluye a los migrantes que no han trabajado en su lugar de origen.</t>
  </si>
  <si>
    <r>
      <t xml:space="preserve">Otro </t>
    </r>
    <r>
      <rPr>
        <vertAlign val="superscript"/>
        <sz val="10"/>
        <rFont val="Arial"/>
        <family val="2"/>
      </rPr>
      <t>2</t>
    </r>
  </si>
  <si>
    <r>
      <t xml:space="preserve">Ingresos por múltiplos de salario mínimo </t>
    </r>
    <r>
      <rPr>
        <b/>
        <vertAlign val="superscript"/>
        <sz val="10"/>
        <rFont val="Arial"/>
        <family val="2"/>
      </rPr>
      <t>3</t>
    </r>
  </si>
  <si>
    <t>Comprende los sectores de minería y extracción del petróleo, electricidad y agua.</t>
  </si>
  <si>
    <t>Trabajador por su cuenta</t>
  </si>
  <si>
    <t>Otro estado</t>
  </si>
  <si>
    <t>Ninguno en especial</t>
  </si>
  <si>
    <t>Población económicamente activa</t>
  </si>
  <si>
    <t>Arizona</t>
  </si>
  <si>
    <t>Nuevo México</t>
  </si>
  <si>
    <t>Donde vive</t>
  </si>
  <si>
    <t>En el trayecto a la ciudad fronteriza</t>
  </si>
  <si>
    <t>En la ciudad fronteriza</t>
  </si>
  <si>
    <t>Otro lugar</t>
  </si>
  <si>
    <t>Habla inglés</t>
  </si>
  <si>
    <t>No habla inglés</t>
  </si>
  <si>
    <r>
      <t xml:space="preserve">Condición de habla de inglés </t>
    </r>
    <r>
      <rPr>
        <b/>
        <vertAlign val="superscript"/>
        <sz val="10"/>
        <rFont val="Arial"/>
        <family val="2"/>
      </rPr>
      <t>1</t>
    </r>
  </si>
  <si>
    <t>Trabajadores en la construcción</t>
  </si>
  <si>
    <t>Trabajadores en la industria</t>
  </si>
  <si>
    <t>Dimensión geográfica y temporal, 
    entidad federativa y
    tipo de localidad de residencia</t>
  </si>
  <si>
    <t>Condición de actividad y 
     características laborales en el lugar de residencia</t>
  </si>
  <si>
    <t>Menos de 30 casos muestrales.</t>
  </si>
  <si>
    <t>Cuadro 7.1.5.1.</t>
  </si>
  <si>
    <t>Para generar los múltiplos de salario mínimo se homologó el ingreso a pesos mexicanos. Posteriormente se agrupó el ingreso en múltiplos de acuerdo al salario mínimo vigente para cada año.  Dicho salario corresponde al determinado por la Comisión Nacional de Salarios Mínimos (CONASAMI).</t>
  </si>
  <si>
    <t>Migrantes Procedentes del Sur con destino a Estados Unidos</t>
  </si>
  <si>
    <t>Cuadro 7.1.4.2.</t>
  </si>
  <si>
    <t>Razón de desplazamiento a la Frontera Norte</t>
  </si>
  <si>
    <t>Laboral</t>
  </si>
  <si>
    <r>
      <t xml:space="preserve">Otra </t>
    </r>
    <r>
      <rPr>
        <vertAlign val="superscript"/>
        <sz val="10"/>
        <rFont val="Arial"/>
        <family val="2"/>
      </rPr>
      <t>3</t>
    </r>
  </si>
  <si>
    <t>Comprende a los que no van a trabajar o buscar trabajo en la ciudad fronteriza, permanecieron horas en dicha ciudad o no especificaron la razón de desplazamiento.</t>
  </si>
  <si>
    <t>Cuadro 7.1.5.2.</t>
  </si>
  <si>
    <t>Incluye: hermano(a), padre y/o madre, otros y sin relación de parentesco.</t>
  </si>
  <si>
    <t>Incluye: hermano(a), padre y/o madre, otro parentesco y sin relación de parentesco.</t>
  </si>
  <si>
    <t>Se cuenta con información sobre la condición de habla de inglés a partir del 10o. Levantamiento (2004-2005).</t>
  </si>
  <si>
    <t>Migrantes Procedentes del Sur.</t>
  </si>
  <si>
    <t>Migrantes Procedentes del Sur con destino a la Frontera Norte.</t>
  </si>
  <si>
    <t>Migrantes Procedentes del Sur con destino a Estados Unidos.</t>
  </si>
  <si>
    <t>Migrantes Procedentes del Sur</t>
  </si>
  <si>
    <t>Migrantes Procedentes del Sur con destino a la Frontera Norte</t>
  </si>
  <si>
    <t>Veracruz de Ignacio de la Llave</t>
  </si>
  <si>
    <t>Querétaro</t>
  </si>
  <si>
    <t>Encuesta sobre Migración en la Frontera Norte de México</t>
  </si>
  <si>
    <t>Tabulados</t>
  </si>
  <si>
    <t>No contratatrá</t>
  </si>
  <si>
    <t>Los migrantes que contratarán pollero para cruzar a Estados Unidos sólo son captados a partir del 10o. Levantamiento (2004-2005).</t>
  </si>
  <si>
    <r>
      <t xml:space="preserve">Tipo de localidad </t>
    </r>
    <r>
      <rPr>
        <b/>
        <vertAlign val="superscript"/>
        <sz val="10"/>
        <rFont val="Arial"/>
        <family val="2"/>
      </rPr>
      <t>1</t>
    </r>
  </si>
  <si>
    <t>Se considera a localidad urbana cuando hay en ella 15 mil o más habitantes, cuando en ella hay menos de 15 mil habitantes, se le considera no urbana.</t>
  </si>
  <si>
    <t>Trabajador familiar sin pago</t>
  </si>
  <si>
    <t>Reunirse con amigos o familiares</t>
  </si>
  <si>
    <t>Negocios, compras o paseo</t>
  </si>
  <si>
    <t/>
  </si>
  <si>
    <t>No lo ha decidido</t>
  </si>
  <si>
    <r>
      <t xml:space="preserve">Lugar donde contactó o contactará al pollero que le ayudará a cruzar a Estados Unidos </t>
    </r>
    <r>
      <rPr>
        <b/>
        <vertAlign val="superscript"/>
        <sz val="10"/>
        <rFont val="Arial"/>
        <family val="2"/>
      </rPr>
      <t>1</t>
    </r>
  </si>
  <si>
    <t>Contrató o contratará</t>
  </si>
  <si>
    <r>
      <t xml:space="preserve">Hecho o expectativa sobre contratar pollero para cruzar a Estados Unidos </t>
    </r>
    <r>
      <rPr>
        <b/>
        <vertAlign val="superscript"/>
        <sz val="10"/>
        <rFont val="Arial"/>
        <family val="2"/>
      </rPr>
      <t>1</t>
    </r>
  </si>
  <si>
    <t>Índice</t>
  </si>
  <si>
    <t>Trabajador a sueldo fijo</t>
  </si>
  <si>
    <t>Trabajador a destajo o por obra</t>
  </si>
  <si>
    <t>n.d.</t>
  </si>
  <si>
    <t>No disponible.</t>
  </si>
  <si>
    <t>n.d</t>
  </si>
  <si>
    <t>Serie anualizada 2017</t>
  </si>
  <si>
    <t>Migrantes Procedentes del Sur 2017</t>
  </si>
  <si>
    <t>Dimensión geográfica y temporal, entidad federativa y tipo de localidad de residencia, 2017</t>
  </si>
  <si>
    <t>Características sociodemográficas, 2017</t>
  </si>
  <si>
    <t>Condición de actividad y características laborales en el lugar de residencia, 2017</t>
  </si>
  <si>
    <t>Características del cruce hacia Estados Unidos, 2017</t>
  </si>
  <si>
    <t>Fuente: Emif Norte(2017).</t>
  </si>
  <si>
    <t>2017 (enero-septiembre)</t>
  </si>
  <si>
    <t>Estimación anual 2017 (enero-diciembre)</t>
  </si>
  <si>
    <t>Nota</t>
  </si>
  <si>
    <t>El levantamiento de este flujo migratorio fue de enero a septiembre de 2017 y a partir de octubre de ese mismo año dejó de levantarse. Con el fin de mantener la comparabilidad de tabulados de este flujo, se elaboró una estimación anual de 2017 para presentar los resultados (véase “Nota metodológica sobre la estimación de montos para el trimestre octubre-diciembre de 2017, Emif Norte”)</t>
  </si>
  <si>
    <t>Ocupación u oficio</t>
  </si>
  <si>
    <t>Puesto o posición en la ocupación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</si>
</sst>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 ###\ ##0_-;\-* #\ ###\ ##0_-;_-* &quot;---&quot;??_-;_-@_-"/>
    <numFmt numFmtId="165" formatCode="#,##0_ ;\-#,##0\ "/>
    <numFmt numFmtId="166" formatCode="_-* #\ ###\ ##0_-;\-* #\ ###\ ##0_-;_-* &quot;---&quot;_-;_-@_-"/>
  </numFmts>
  <fonts count="16">
    <font>
      <sz val="10"/>
      <name val="CG Omega"/>
    </font>
    <font>
      <sz val="10"/>
      <name val="CG Omega"/>
      <family val="2"/>
    </font>
    <font>
      <sz val="10"/>
      <name val="Arial"/>
      <family val="2"/>
    </font>
    <font>
      <b/>
      <sz val="10"/>
      <name val="Arial"/>
      <family val="2"/>
    </font>
    <font>
      <sz val="10"/>
      <name val="Arial"/>
      <family val="2"/>
    </font>
    <font>
      <b/>
      <sz val="11"/>
      <name val="Arial"/>
      <family val="2"/>
    </font>
    <font>
      <sz val="8"/>
      <name val="Arial"/>
      <family val="2"/>
    </font>
    <font>
      <sz val="11"/>
      <name val="Arial"/>
      <family val="2"/>
    </font>
    <font>
      <vertAlign val="superscript"/>
      <sz val="10"/>
      <name val="Arial"/>
      <family val="2"/>
    </font>
    <font>
      <vertAlign val="superscript"/>
      <sz val="8"/>
      <name val="Arial"/>
      <family val="2"/>
    </font>
    <font>
      <b/>
      <vertAlign val="superscript"/>
      <sz val="10"/>
      <name val="Arial"/>
      <family val="2"/>
    </font>
    <font>
      <u/>
      <sz val="10"/>
      <color indexed="12"/>
      <name val="CG Omega"/>
      <family val="2"/>
    </font>
    <font>
      <u/>
      <sz val="10"/>
      <color indexed="12"/>
      <name val="Arial"/>
      <family val="2"/>
    </font>
    <font>
      <u/>
      <sz val="10"/>
      <color theme="10"/>
      <name val="CG Omega"/>
    </font>
    <font>
      <b/>
      <sz val="10"/>
      <color rgb="FFFF0000"/>
      <name val="Arial"/>
      <family val="2"/>
    </font>
    <font>
      <b/>
      <sz val="8"/>
      <name val="Arial"/>
      <family val="2"/>
    </font>
  </fonts>
  <fills count="4">
    <fill>
      <patternFill patternType="none"/>
    </fill>
    <fill>
      <patternFill patternType="gray125"/>
    </fill>
    <fill>
      <patternFill patternType="solid">
        <fgColor theme="0"/>
        <bgColor indexed="64"/>
      </patternFill>
    </fill>
    <fill>
      <patternFill patternType="solid">
        <fgColor rgb="FF00B050"/>
        <bgColor indexed="64"/>
      </patternFill>
    </fill>
  </fills>
  <borders count="3">
    <border>
      <left/>
      <right/>
      <top/>
      <bottom/>
      <diagonal/>
    </border>
    <border>
      <left/>
      <right/>
      <top/>
      <bottom style="medium">
        <color indexed="64"/>
      </bottom>
      <diagonal/>
    </border>
    <border>
      <left/>
      <right/>
      <top/>
      <bottom style="thin">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1" fillId="0" borderId="0"/>
    <xf numFmtId="0" fontId="1" fillId="0" borderId="0"/>
    <xf numFmtId="0" fontId="2" fillId="0" borderId="0"/>
    <xf numFmtId="0" fontId="13" fillId="0" borderId="0" applyNumberFormat="0" applyFill="0" applyBorder="0" applyAlignment="0" applyProtection="0"/>
  </cellStyleXfs>
  <cellXfs count="84">
    <xf numFmtId="0" fontId="0" fillId="0" borderId="0" xfId="0"/>
    <xf numFmtId="0" fontId="5" fillId="2" borderId="0" xfId="0" applyFont="1" applyFill="1" applyAlignment="1">
      <alignment horizontal="center"/>
    </xf>
    <xf numFmtId="0" fontId="7" fillId="2" borderId="1" xfId="0" applyFont="1" applyFill="1" applyBorder="1"/>
    <xf numFmtId="0" fontId="7" fillId="2" borderId="0" xfId="0" applyFont="1" applyFill="1"/>
    <xf numFmtId="0" fontId="4" fillId="2" borderId="0" xfId="0" applyFont="1" applyFill="1"/>
    <xf numFmtId="0" fontId="4" fillId="2" borderId="2" xfId="0" applyFont="1" applyFill="1" applyBorder="1"/>
    <xf numFmtId="0" fontId="4" fillId="2" borderId="0" xfId="0" applyFont="1" applyFill="1" applyBorder="1"/>
    <xf numFmtId="166" fontId="3" fillId="2" borderId="0" xfId="0" applyNumberFormat="1" applyFont="1" applyFill="1"/>
    <xf numFmtId="166" fontId="3" fillId="2" borderId="0" xfId="0" applyNumberFormat="1" applyFont="1" applyFill="1" applyAlignment="1">
      <alignment horizontal="left"/>
    </xf>
    <xf numFmtId="0" fontId="4" fillId="2" borderId="0" xfId="3" applyFont="1" applyFill="1"/>
    <xf numFmtId="166" fontId="4" fillId="2" borderId="0" xfId="0" applyNumberFormat="1" applyFont="1" applyFill="1"/>
    <xf numFmtId="0" fontId="4" fillId="2" borderId="1" xfId="0" applyFont="1" applyFill="1" applyBorder="1"/>
    <xf numFmtId="0" fontId="6" fillId="2" borderId="0" xfId="0" applyFont="1" applyFill="1"/>
    <xf numFmtId="0" fontId="6" fillId="2" borderId="0" xfId="0" applyFont="1" applyFill="1" applyAlignment="1">
      <alignment horizontal="right"/>
    </xf>
    <xf numFmtId="165" fontId="9" fillId="2" borderId="0" xfId="0" quotePrefix="1" applyNumberFormat="1" applyFont="1" applyFill="1" applyAlignment="1">
      <alignment horizontal="center"/>
    </xf>
    <xf numFmtId="164" fontId="6" fillId="2" borderId="0" xfId="0" applyNumberFormat="1" applyFont="1" applyFill="1"/>
    <xf numFmtId="0" fontId="6" fillId="2" borderId="0" xfId="0" applyFont="1" applyFill="1" applyAlignment="1">
      <alignment horizontal="center"/>
    </xf>
    <xf numFmtId="0" fontId="6" fillId="2" borderId="0" xfId="4" applyFont="1" applyFill="1" applyAlignment="1">
      <alignment horizontal="right"/>
    </xf>
    <xf numFmtId="0" fontId="7" fillId="2" borderId="0" xfId="0" applyFont="1" applyFill="1" applyAlignment="1">
      <alignment horizontal="center"/>
    </xf>
    <xf numFmtId="0" fontId="3" fillId="2" borderId="0" xfId="0" applyFont="1" applyFill="1"/>
    <xf numFmtId="166" fontId="3" fillId="2" borderId="0" xfId="0" applyNumberFormat="1" applyFont="1" applyFill="1" applyAlignment="1">
      <alignment horizontal="right"/>
    </xf>
    <xf numFmtId="164" fontId="6" fillId="2" borderId="0" xfId="0" applyNumberFormat="1" applyFont="1" applyFill="1" applyAlignment="1">
      <alignment horizontal="center"/>
    </xf>
    <xf numFmtId="0" fontId="4" fillId="2" borderId="0" xfId="0" applyFont="1" applyFill="1" applyAlignment="1">
      <alignment horizontal="center"/>
    </xf>
    <xf numFmtId="0" fontId="4" fillId="2" borderId="0" xfId="0" applyNumberFormat="1" applyFont="1" applyFill="1" applyAlignment="1">
      <alignment horizontal="left" vertical="center"/>
    </xf>
    <xf numFmtId="0" fontId="4" fillId="2" borderId="0" xfId="0" applyFont="1" applyFill="1" applyAlignment="1">
      <alignment horizontal="left" vertical="center"/>
    </xf>
    <xf numFmtId="165" fontId="9" fillId="2" borderId="0" xfId="0" quotePrefix="1" applyNumberFormat="1" applyFont="1" applyFill="1" applyAlignment="1">
      <alignment horizontal="center" vertical="top"/>
    </xf>
    <xf numFmtId="0" fontId="4" fillId="2" borderId="0" xfId="0" applyFont="1" applyFill="1" applyProtection="1">
      <protection locked="0"/>
    </xf>
    <xf numFmtId="0" fontId="4" fillId="2" borderId="0" xfId="0" applyFont="1" applyFill="1" applyAlignment="1">
      <alignment wrapText="1"/>
    </xf>
    <xf numFmtId="166" fontId="2" fillId="2" borderId="0" xfId="0" applyNumberFormat="1" applyFont="1" applyFill="1"/>
    <xf numFmtId="0" fontId="2" fillId="2" borderId="0" xfId="0" applyFont="1" applyFill="1"/>
    <xf numFmtId="166" fontId="2" fillId="2" borderId="0" xfId="0" applyNumberFormat="1" applyFont="1" applyFill="1" applyAlignment="1">
      <alignment horizontal="left"/>
    </xf>
    <xf numFmtId="0" fontId="5" fillId="2" borderId="0" xfId="0" applyFont="1" applyFill="1" applyAlignment="1">
      <alignment horizontal="center"/>
    </xf>
    <xf numFmtId="0" fontId="3" fillId="0" borderId="0" xfId="0" applyFont="1"/>
    <xf numFmtId="0" fontId="2" fillId="0" borderId="0" xfId="0" applyFont="1"/>
    <xf numFmtId="0" fontId="12" fillId="0" borderId="0" xfId="1" applyFont="1" applyAlignment="1" applyProtection="1">
      <alignment horizontal="left"/>
    </xf>
    <xf numFmtId="0" fontId="2" fillId="0" borderId="0" xfId="0" applyFont="1" applyAlignment="1">
      <alignment horizontal="left"/>
    </xf>
    <xf numFmtId="0" fontId="2" fillId="2" borderId="1" xfId="0" applyFont="1" applyFill="1" applyBorder="1" applyAlignment="1">
      <alignment horizontal="left" vertical="center"/>
    </xf>
    <xf numFmtId="0" fontId="2" fillId="2" borderId="0" xfId="0" applyFont="1" applyFill="1" applyAlignment="1">
      <alignment horizontal="left" vertical="center"/>
    </xf>
    <xf numFmtId="0" fontId="2" fillId="2" borderId="2" xfId="0" applyFont="1" applyFill="1" applyBorder="1" applyAlignment="1">
      <alignment horizontal="left" vertical="center"/>
    </xf>
    <xf numFmtId="0" fontId="6" fillId="2" borderId="0" xfId="0" applyFont="1" applyFill="1" applyAlignment="1">
      <alignment horizontal="left" vertical="center"/>
    </xf>
    <xf numFmtId="0" fontId="2" fillId="2" borderId="0" xfId="0" applyFont="1" applyFill="1" applyAlignment="1">
      <alignment wrapText="1"/>
    </xf>
    <xf numFmtId="0" fontId="2" fillId="2" borderId="0" xfId="0" applyNumberFormat="1" applyFont="1" applyFill="1" applyAlignment="1">
      <alignment horizontal="left" vertical="center"/>
    </xf>
    <xf numFmtId="0" fontId="2" fillId="2" borderId="2" xfId="0" applyFont="1" applyFill="1" applyBorder="1"/>
    <xf numFmtId="0" fontId="12" fillId="0" borderId="0" xfId="5" applyFont="1" applyFill="1" applyAlignment="1" applyProtection="1">
      <alignment horizontal="center"/>
    </xf>
    <xf numFmtId="43" fontId="4" fillId="2" borderId="1" xfId="0" applyNumberFormat="1" applyFont="1" applyFill="1" applyBorder="1"/>
    <xf numFmtId="0" fontId="2" fillId="2" borderId="1" xfId="0" applyFont="1" applyFill="1" applyBorder="1"/>
    <xf numFmtId="0" fontId="5" fillId="2" borderId="0" xfId="0" applyFont="1" applyFill="1" applyAlignment="1">
      <alignment horizontal="center"/>
    </xf>
    <xf numFmtId="0" fontId="12" fillId="2" borderId="0" xfId="5" applyFont="1" applyFill="1" applyAlignment="1" applyProtection="1">
      <alignment horizontal="center"/>
    </xf>
    <xf numFmtId="166" fontId="2" fillId="2" borderId="0" xfId="0" applyNumberFormat="1" applyFont="1" applyFill="1" applyAlignment="1">
      <alignment horizontal="right"/>
    </xf>
    <xf numFmtId="164" fontId="2" fillId="2" borderId="0" xfId="0" applyNumberFormat="1" applyFont="1" applyFill="1"/>
    <xf numFmtId="164" fontId="2" fillId="2" borderId="0" xfId="3" applyNumberFormat="1" applyFont="1" applyFill="1"/>
    <xf numFmtId="0" fontId="0" fillId="2" borderId="0" xfId="0" applyFill="1" applyAlignment="1"/>
    <xf numFmtId="0" fontId="6" fillId="2" borderId="0" xfId="0" applyFont="1" applyFill="1" applyAlignment="1">
      <alignment horizontal="left"/>
    </xf>
    <xf numFmtId="0" fontId="6" fillId="2" borderId="0" xfId="0" applyFont="1" applyFill="1" applyAlignment="1">
      <alignment horizontal="left"/>
    </xf>
    <xf numFmtId="0" fontId="6" fillId="2" borderId="0" xfId="0" applyFont="1" applyFill="1" applyAlignment="1">
      <alignment horizontal="left"/>
    </xf>
    <xf numFmtId="164" fontId="2" fillId="2" borderId="0" xfId="3" applyNumberFormat="1" applyFont="1" applyFill="1" applyAlignment="1">
      <alignment horizontal="right"/>
    </xf>
    <xf numFmtId="0" fontId="6" fillId="2" borderId="0" xfId="0" applyFont="1" applyFill="1" applyAlignment="1">
      <alignment horizontal="left"/>
    </xf>
    <xf numFmtId="0" fontId="6" fillId="2" borderId="0" xfId="0" applyFont="1" applyFill="1" applyAlignment="1"/>
    <xf numFmtId="0" fontId="6" fillId="2" borderId="0" xfId="2" applyFont="1" applyFill="1" applyAlignment="1"/>
    <xf numFmtId="0" fontId="5" fillId="2" borderId="0" xfId="0" applyFont="1" applyFill="1" applyAlignment="1">
      <alignment horizontal="center"/>
    </xf>
    <xf numFmtId="0" fontId="6" fillId="2" borderId="0" xfId="0" applyFont="1" applyFill="1" applyAlignment="1">
      <alignment horizontal="left"/>
    </xf>
    <xf numFmtId="0" fontId="5" fillId="2" borderId="0" xfId="0" applyFont="1" applyFill="1" applyAlignment="1"/>
    <xf numFmtId="0" fontId="6" fillId="2" borderId="0" xfId="0" applyFont="1" applyFill="1" applyAlignment="1">
      <alignment horizontal="left"/>
    </xf>
    <xf numFmtId="166" fontId="3" fillId="3" borderId="0" xfId="0" applyNumberFormat="1" applyFont="1" applyFill="1"/>
    <xf numFmtId="166" fontId="2" fillId="3" borderId="0" xfId="0" applyNumberFormat="1" applyFont="1" applyFill="1"/>
    <xf numFmtId="41" fontId="15" fillId="2" borderId="0" xfId="0" applyNumberFormat="1" applyFont="1" applyFill="1" applyAlignment="1">
      <alignment horizontal="left"/>
    </xf>
    <xf numFmtId="0" fontId="15" fillId="2" borderId="0" xfId="0" applyFont="1" applyFill="1" applyAlignment="1">
      <alignment wrapText="1"/>
    </xf>
    <xf numFmtId="0" fontId="14" fillId="2" borderId="0" xfId="0" applyNumberFormat="1" applyFont="1" applyFill="1" applyAlignment="1">
      <alignment vertical="center" wrapText="1"/>
    </xf>
    <xf numFmtId="0" fontId="12" fillId="0" borderId="0" xfId="1" applyFont="1" applyAlignment="1" applyProtection="1">
      <alignment horizontal="left"/>
    </xf>
    <xf numFmtId="0" fontId="5"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4" fillId="2" borderId="0" xfId="3" applyFont="1" applyFill="1" applyAlignment="1"/>
    <xf numFmtId="0" fontId="3" fillId="2" borderId="0" xfId="3" applyFont="1" applyFill="1" applyAlignment="1"/>
    <xf numFmtId="0" fontId="2" fillId="2" borderId="0" xfId="3" applyFont="1" applyFill="1" applyAlignment="1"/>
    <xf numFmtId="0" fontId="6" fillId="2" borderId="0" xfId="0" applyFont="1" applyFill="1" applyAlignment="1">
      <alignment horizontal="left"/>
    </xf>
    <xf numFmtId="0" fontId="4" fillId="2" borderId="0" xfId="0" applyFont="1" applyFill="1" applyAlignment="1">
      <alignment horizontal="left" vertical="center" wrapText="1"/>
    </xf>
    <xf numFmtId="0" fontId="15" fillId="2" borderId="0" xfId="0" applyFont="1" applyFill="1" applyAlignment="1">
      <alignment horizontal="left" wrapText="1"/>
    </xf>
    <xf numFmtId="0" fontId="4" fillId="2" borderId="0" xfId="0" applyFont="1" applyFill="1" applyAlignment="1"/>
    <xf numFmtId="0" fontId="3" fillId="2" borderId="0" xfId="0" applyFont="1" applyFill="1" applyAlignment="1"/>
    <xf numFmtId="0" fontId="6" fillId="2" borderId="0" xfId="0" applyFont="1" applyFill="1" applyAlignment="1"/>
    <xf numFmtId="0" fontId="3" fillId="2" borderId="0" xfId="0" applyFont="1" applyFill="1" applyAlignment="1">
      <alignment wrapText="1"/>
    </xf>
    <xf numFmtId="0" fontId="2" fillId="2" borderId="0" xfId="0" applyFont="1" applyFill="1" applyAlignment="1"/>
    <xf numFmtId="0" fontId="3" fillId="2" borderId="0" xfId="0" applyFont="1" applyFill="1" applyAlignment="1">
      <alignment horizontal="justify" wrapText="1"/>
    </xf>
  </cellXfs>
  <cellStyles count="6">
    <cellStyle name="Hipervínculo 2" xfId="1" xr:uid="{00000000-0005-0000-0000-000001000000}"/>
    <cellStyle name="Hyperlink" xfId="5" builtinId="8"/>
    <cellStyle name="Normal" xfId="0" builtinId="0"/>
    <cellStyle name="Normal_Sur_060905" xfId="2" xr:uid="{00000000-0005-0000-0000-000003000000}"/>
    <cellStyle name="Normal_SUR_2004(150606)" xfId="3" xr:uid="{00000000-0005-0000-0000-000004000000}"/>
    <cellStyle name="Normal_TJ_EUS18 REG_RES 2Periodos" xfId="4" xr:uid="{00000000-0005-0000-0000-000005000000}"/>
  </cellStyles>
  <dxfs count="0"/>
  <tableStyles count="0" defaultTableStyle="TableStyleMedium9"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showGridLines="0" tabSelected="1" zoomScale="130" zoomScaleNormal="130" workbookViewId="0"/>
  </sheetViews>
  <sheetFormatPr defaultColWidth="11.42578125" defaultRowHeight="12.75"/>
  <cols>
    <col min="1" max="1" width="6.5703125" style="33" customWidth="1"/>
    <col min="2" max="16384" width="11.42578125" style="33"/>
  </cols>
  <sheetData>
    <row r="1" spans="1:10">
      <c r="A1" s="32" t="s">
        <v>179</v>
      </c>
      <c r="B1" s="32"/>
      <c r="C1" s="32"/>
      <c r="D1" s="32"/>
      <c r="E1" s="32"/>
      <c r="F1" s="32"/>
      <c r="G1" s="32"/>
      <c r="H1" s="32"/>
      <c r="I1" s="32"/>
      <c r="J1" s="32"/>
    </row>
    <row r="2" spans="1:10">
      <c r="A2" s="32" t="s">
        <v>199</v>
      </c>
    </row>
    <row r="4" spans="1:10">
      <c r="A4" s="32" t="s">
        <v>200</v>
      </c>
    </row>
    <row r="5" spans="1:10">
      <c r="A5" s="33" t="s">
        <v>180</v>
      </c>
    </row>
    <row r="6" spans="1:10">
      <c r="A6" s="33" t="s">
        <v>175</v>
      </c>
    </row>
    <row r="7" spans="1:10">
      <c r="B7" s="68" t="s">
        <v>201</v>
      </c>
      <c r="C7" s="68"/>
      <c r="D7" s="68"/>
      <c r="E7" s="68"/>
      <c r="F7" s="68"/>
      <c r="G7" s="68"/>
      <c r="H7" s="68"/>
      <c r="I7" s="68"/>
    </row>
    <row r="8" spans="1:10">
      <c r="B8" s="68" t="s">
        <v>202</v>
      </c>
      <c r="C8" s="68"/>
      <c r="D8" s="68"/>
      <c r="E8" s="68"/>
      <c r="F8" s="68"/>
      <c r="G8" s="68"/>
      <c r="H8" s="68"/>
      <c r="I8" s="68"/>
    </row>
    <row r="9" spans="1:10">
      <c r="B9" s="68" t="s">
        <v>203</v>
      </c>
      <c r="C9" s="68"/>
      <c r="D9" s="68"/>
      <c r="E9" s="68"/>
      <c r="F9" s="68"/>
      <c r="G9" s="68"/>
      <c r="H9" s="68"/>
      <c r="I9" s="68"/>
    </row>
    <row r="10" spans="1:10">
      <c r="A10" s="33" t="s">
        <v>176</v>
      </c>
      <c r="B10" s="34"/>
      <c r="C10" s="35"/>
      <c r="D10" s="35"/>
      <c r="E10" s="35"/>
      <c r="F10" s="35"/>
      <c r="G10" s="35"/>
      <c r="H10" s="35"/>
      <c r="I10" s="35"/>
    </row>
    <row r="11" spans="1:10">
      <c r="B11" s="68" t="s">
        <v>201</v>
      </c>
      <c r="C11" s="68"/>
      <c r="D11" s="68"/>
      <c r="E11" s="68"/>
      <c r="F11" s="68"/>
      <c r="G11" s="68"/>
      <c r="H11" s="68"/>
      <c r="I11" s="68"/>
    </row>
    <row r="12" spans="1:10">
      <c r="B12" s="68" t="s">
        <v>202</v>
      </c>
      <c r="C12" s="68"/>
      <c r="D12" s="68"/>
      <c r="E12" s="68"/>
      <c r="F12" s="68"/>
      <c r="G12" s="68"/>
      <c r="H12" s="68"/>
      <c r="I12" s="68"/>
    </row>
    <row r="13" spans="1:10">
      <c r="B13" s="68" t="s">
        <v>203</v>
      </c>
      <c r="C13" s="68"/>
      <c r="D13" s="68"/>
      <c r="E13" s="68"/>
      <c r="F13" s="68"/>
      <c r="G13" s="68"/>
      <c r="H13" s="68"/>
      <c r="I13" s="68"/>
    </row>
    <row r="14" spans="1:10">
      <c r="A14" s="33" t="s">
        <v>162</v>
      </c>
      <c r="B14" s="35"/>
      <c r="C14" s="35"/>
      <c r="D14" s="35"/>
      <c r="E14" s="35"/>
      <c r="F14" s="35"/>
      <c r="G14" s="35"/>
      <c r="H14" s="35"/>
      <c r="I14" s="35"/>
    </row>
    <row r="15" spans="1:10">
      <c r="B15" s="68" t="s">
        <v>201</v>
      </c>
      <c r="C15" s="68"/>
      <c r="D15" s="68"/>
      <c r="E15" s="68"/>
      <c r="F15" s="68"/>
      <c r="G15" s="68"/>
      <c r="H15" s="68"/>
      <c r="I15" s="68"/>
    </row>
    <row r="16" spans="1:10">
      <c r="B16" s="68" t="s">
        <v>202</v>
      </c>
      <c r="C16" s="68"/>
      <c r="D16" s="68"/>
      <c r="E16" s="68"/>
      <c r="F16" s="68"/>
      <c r="G16" s="68"/>
      <c r="H16" s="68"/>
      <c r="I16" s="68"/>
    </row>
    <row r="17" spans="2:9">
      <c r="B17" s="68" t="s">
        <v>203</v>
      </c>
      <c r="C17" s="68"/>
      <c r="D17" s="68"/>
      <c r="E17" s="68"/>
      <c r="F17" s="68"/>
      <c r="G17" s="68"/>
      <c r="H17" s="68"/>
      <c r="I17" s="68"/>
    </row>
    <row r="18" spans="2:9">
      <c r="B18" s="68" t="s">
        <v>204</v>
      </c>
      <c r="C18" s="68"/>
      <c r="D18" s="68"/>
      <c r="E18" s="68"/>
      <c r="F18" s="68"/>
      <c r="G18" s="68"/>
      <c r="H18" s="68"/>
      <c r="I18" s="68"/>
    </row>
  </sheetData>
  <mergeCells count="10">
    <mergeCell ref="B15:I15"/>
    <mergeCell ref="B16:I16"/>
    <mergeCell ref="B17:I17"/>
    <mergeCell ref="B18:I18"/>
    <mergeCell ref="B7:I7"/>
    <mergeCell ref="B8:I8"/>
    <mergeCell ref="B9:I9"/>
    <mergeCell ref="B11:I11"/>
    <mergeCell ref="B12:I12"/>
    <mergeCell ref="B13:I13"/>
  </mergeCells>
  <hyperlinks>
    <hyperlink ref="B7" location="SUR7.1.1_Tot!A1" display="Dimensión geográfica y temporal, entidad federativa y tipo de localidad de residencia, 1995, 1999-2009" xr:uid="{00000000-0004-0000-0000-000000000000}"/>
    <hyperlink ref="B8" location="SUR7.1.2_Tot!A1" display="Características sociodemográficas, 1995, 1999-2009" xr:uid="{00000000-0004-0000-0000-000001000000}"/>
    <hyperlink ref="B9" location="'SUR7.1.3_Tot '!A1" display="Condición de actividad y características laborales en el lugar de residencia, 1995, 1999-2009" xr:uid="{00000000-0004-0000-0000-000002000000}"/>
    <hyperlink ref="B11" location="SUR7.1.4.1_DesFN!A1" display="Dimensión geográfica y temporal, entidad federativa y tipo de localidad de residencia, 1995, 1999-2009" xr:uid="{00000000-0004-0000-0000-000003000000}"/>
    <hyperlink ref="B12" location="SUR7.1.4.2_DesFN!A1" display="Características sociodemográficas, 1995, 1999-2009" xr:uid="{00000000-0004-0000-0000-000004000000}"/>
    <hyperlink ref="B13" location="SUR7.1.4.3_DesFN!A1" display="Condición de actividad y características laborales en el lugar de residencia, 1995, 1999-2009" xr:uid="{00000000-0004-0000-0000-000005000000}"/>
    <hyperlink ref="B15" location="SUR7.1.5.1_DesEU!A1" display="Dimensión geográfica y temporal, entidad federativa y tipo de localidad de residencia, 1995, 1999-2009" xr:uid="{00000000-0004-0000-0000-000006000000}"/>
    <hyperlink ref="B16" location="SUR7.1.5.2_DesEU!A1" display="Características sociodemográficas, 1995, 1999-2009" xr:uid="{00000000-0004-0000-0000-000007000000}"/>
    <hyperlink ref="B17" location="SUR7.1.5.3_DesEU!A1" display="Condición de actividad y características laborales en el lugar de residencia, 1995, 1999-2009" xr:uid="{00000000-0004-0000-0000-000008000000}"/>
    <hyperlink ref="B18" location="SUR7.1.5.4_DesEU!A1" display="Características del cruce hacia Estados Unidos, 1995, 1999-2009" xr:uid="{00000000-0004-0000-0000-000009000000}"/>
  </hyperlinks>
  <pageMargins left="0.7" right="0.7" top="0.75" bottom="0.75" header="0.3" footer="0.3"/>
  <pageSetup paperSize="11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69"/>
  <sheetViews>
    <sheetView zoomScaleNormal="100" zoomScaleSheetLayoutView="30" workbookViewId="0">
      <pane xSplit="3" ySplit="10" topLeftCell="D11" activePane="bottomRight" state="frozen"/>
      <selection activeCell="AQ1" sqref="AQ1"/>
      <selection pane="topRight" activeCell="AQ1" sqref="AQ1"/>
      <selection pane="bottomLeft" activeCell="AQ1" sqref="AQ1"/>
      <selection pane="bottomRight" sqref="A1:G1"/>
    </sheetView>
  </sheetViews>
  <sheetFormatPr defaultColWidth="11.42578125" defaultRowHeight="12.75"/>
  <cols>
    <col min="1" max="1" width="5.7109375" style="4" customWidth="1"/>
    <col min="2" max="2" width="7.5703125" style="4" customWidth="1"/>
    <col min="3" max="3" width="20.42578125" style="4" customWidth="1"/>
    <col min="4" max="4" width="22.42578125" style="4" customWidth="1"/>
    <col min="5" max="5" width="3.7109375" style="4" bestFit="1" customWidth="1"/>
    <col min="6" max="6" width="21.5703125" style="4" customWidth="1"/>
    <col min="7" max="7" width="3.7109375" style="4" customWidth="1"/>
    <col min="8" max="8" width="12.7109375" style="4" customWidth="1"/>
    <col min="9" max="9" width="3.7109375" style="4" customWidth="1"/>
    <col min="10" max="10" width="12.7109375" style="4" customWidth="1"/>
    <col min="11" max="11" width="3.7109375" style="4" customWidth="1"/>
    <col min="12" max="12" width="16.855468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85546875" style="4" customWidth="1"/>
    <col min="30" max="30" width="12.7109375" style="4" customWidth="1"/>
    <col min="31" max="31" width="3.85546875" style="4" customWidth="1"/>
    <col min="32" max="32" width="12.7109375" style="4" customWidth="1"/>
    <col min="33" max="33" width="3.85546875" style="4" customWidth="1"/>
    <col min="34" max="16384" width="11.42578125" style="4"/>
  </cols>
  <sheetData>
    <row r="1" spans="1:33" s="31" customFormat="1" ht="15">
      <c r="A1" s="69" t="s">
        <v>126</v>
      </c>
      <c r="B1" s="69"/>
      <c r="C1" s="69"/>
      <c r="D1" s="69"/>
      <c r="E1" s="69"/>
      <c r="F1" s="69"/>
      <c r="G1" s="69"/>
      <c r="H1" s="43" t="s">
        <v>193</v>
      </c>
      <c r="I1" s="4"/>
      <c r="J1" s="4"/>
      <c r="K1" s="4"/>
      <c r="L1" s="4"/>
      <c r="M1" s="4"/>
      <c r="N1" s="4"/>
      <c r="O1" s="4"/>
      <c r="P1" s="4"/>
      <c r="Q1" s="4"/>
      <c r="R1" s="4"/>
      <c r="S1" s="4"/>
      <c r="T1" s="4"/>
      <c r="U1" s="4"/>
      <c r="V1" s="4"/>
      <c r="W1" s="4"/>
      <c r="X1" s="4"/>
      <c r="Y1" s="4"/>
      <c r="Z1" s="4"/>
      <c r="AA1" s="4"/>
      <c r="AB1" s="4"/>
      <c r="AC1" s="4"/>
      <c r="AD1" s="4"/>
      <c r="AE1" s="4"/>
      <c r="AF1" s="4"/>
      <c r="AG1" s="4"/>
    </row>
    <row r="2" spans="1:33" s="31" customFormat="1" ht="15">
      <c r="A2" s="69" t="s">
        <v>172</v>
      </c>
      <c r="B2" s="69"/>
      <c r="C2" s="69"/>
      <c r="D2" s="69"/>
      <c r="E2" s="69"/>
      <c r="F2" s="69"/>
      <c r="G2" s="69"/>
      <c r="H2" s="4"/>
      <c r="I2" s="4"/>
      <c r="J2" s="4"/>
      <c r="K2" s="4"/>
      <c r="L2" s="4"/>
      <c r="M2" s="4"/>
      <c r="N2" s="4"/>
      <c r="O2" s="4"/>
      <c r="P2" s="4"/>
      <c r="Q2" s="4"/>
      <c r="R2" s="4"/>
      <c r="S2" s="4"/>
      <c r="T2" s="4"/>
      <c r="U2" s="4"/>
      <c r="V2" s="4"/>
      <c r="W2" s="4"/>
      <c r="X2" s="4"/>
      <c r="Y2" s="4"/>
      <c r="Z2" s="4"/>
      <c r="AA2" s="4"/>
      <c r="AB2" s="4"/>
      <c r="AC2" s="4"/>
      <c r="AD2" s="4"/>
      <c r="AE2" s="4"/>
      <c r="AF2" s="4"/>
      <c r="AG2" s="4"/>
    </row>
    <row r="3" spans="1:33" s="31" customFormat="1" ht="15">
      <c r="A3" s="61" t="s">
        <v>201</v>
      </c>
      <c r="B3" s="61"/>
      <c r="C3" s="61"/>
      <c r="D3" s="61"/>
      <c r="E3" s="61"/>
      <c r="F3" s="61"/>
      <c r="G3" s="61"/>
      <c r="H3" s="4"/>
      <c r="I3" s="4"/>
      <c r="J3" s="4"/>
      <c r="K3" s="4"/>
      <c r="L3" s="4"/>
      <c r="M3" s="4"/>
      <c r="N3" s="4"/>
      <c r="O3" s="4"/>
      <c r="P3" s="4"/>
      <c r="Q3" s="4"/>
      <c r="R3" s="4"/>
      <c r="S3" s="4"/>
      <c r="T3" s="4"/>
      <c r="U3" s="4"/>
      <c r="V3" s="4"/>
      <c r="W3" s="4"/>
      <c r="X3" s="4"/>
      <c r="Y3" s="4"/>
      <c r="Z3" s="4"/>
      <c r="AA3" s="4"/>
      <c r="AB3" s="4"/>
      <c r="AC3" s="4"/>
      <c r="AD3" s="4"/>
      <c r="AE3" s="4"/>
      <c r="AF3" s="4"/>
      <c r="AG3" s="4"/>
    </row>
    <row r="4" spans="1:33" s="3" customFormat="1" ht="15" thickBot="1">
      <c r="A4" s="2"/>
      <c r="B4" s="2"/>
      <c r="C4" s="2"/>
      <c r="D4" s="2"/>
      <c r="E4" s="2"/>
      <c r="F4" s="2"/>
      <c r="G4" s="2"/>
      <c r="H4" s="4"/>
      <c r="I4" s="4"/>
      <c r="J4" s="4"/>
      <c r="K4" s="4"/>
      <c r="L4" s="4"/>
      <c r="M4" s="4"/>
      <c r="N4" s="4"/>
      <c r="O4" s="4"/>
      <c r="P4" s="4"/>
      <c r="Q4" s="4"/>
      <c r="R4" s="4"/>
      <c r="S4" s="4"/>
      <c r="T4" s="4"/>
      <c r="U4" s="4"/>
      <c r="V4" s="4"/>
      <c r="W4" s="4"/>
      <c r="X4" s="4"/>
      <c r="Y4" s="4"/>
      <c r="Z4" s="4"/>
      <c r="AA4" s="4"/>
      <c r="AB4" s="4"/>
      <c r="AC4" s="4"/>
      <c r="AD4" s="4"/>
      <c r="AE4" s="4"/>
      <c r="AF4" s="4"/>
      <c r="AG4" s="4"/>
    </row>
    <row r="5" spans="1:33" ht="6" customHeight="1"/>
    <row r="6" spans="1:33" ht="12.75" customHeight="1">
      <c r="A6" s="76" t="s">
        <v>157</v>
      </c>
      <c r="B6" s="76"/>
      <c r="C6" s="76"/>
      <c r="D6" s="70" t="s">
        <v>206</v>
      </c>
      <c r="E6" s="70"/>
      <c r="F6" s="71" t="s">
        <v>207</v>
      </c>
      <c r="G6" s="71"/>
    </row>
    <row r="7" spans="1:33" ht="6" customHeight="1">
      <c r="A7" s="76"/>
      <c r="B7" s="76"/>
      <c r="C7" s="76"/>
      <c r="D7" s="70"/>
      <c r="E7" s="70"/>
      <c r="F7" s="71"/>
      <c r="G7" s="71"/>
    </row>
    <row r="8" spans="1:33" ht="6" customHeight="1">
      <c r="A8" s="76"/>
      <c r="B8" s="76"/>
      <c r="C8" s="76"/>
      <c r="D8" s="70"/>
      <c r="E8" s="70"/>
      <c r="F8" s="71"/>
      <c r="G8" s="71"/>
    </row>
    <row r="9" spans="1:33">
      <c r="A9" s="76"/>
      <c r="B9" s="76"/>
      <c r="C9" s="76"/>
      <c r="D9" s="70"/>
      <c r="E9" s="70"/>
      <c r="F9" s="71"/>
      <c r="G9" s="71"/>
    </row>
    <row r="10" spans="1:33" s="6" customFormat="1" ht="6" customHeight="1">
      <c r="A10" s="5"/>
      <c r="B10" s="5"/>
      <c r="C10" s="5"/>
      <c r="D10" s="5"/>
      <c r="E10" s="5"/>
      <c r="F10" s="5"/>
      <c r="G10" s="5"/>
      <c r="H10" s="4"/>
      <c r="I10" s="4"/>
      <c r="J10" s="4"/>
      <c r="K10" s="4"/>
      <c r="L10" s="4"/>
      <c r="M10" s="4"/>
      <c r="N10" s="4"/>
      <c r="O10" s="4"/>
      <c r="P10" s="4"/>
      <c r="Q10" s="4"/>
      <c r="R10" s="4"/>
      <c r="S10" s="4"/>
      <c r="T10" s="4"/>
      <c r="U10" s="4"/>
      <c r="V10" s="4"/>
      <c r="W10" s="4"/>
      <c r="X10" s="4"/>
      <c r="Y10" s="4"/>
      <c r="Z10" s="4"/>
      <c r="AA10" s="4"/>
      <c r="AB10" s="4"/>
      <c r="AC10" s="4"/>
      <c r="AD10" s="4"/>
      <c r="AE10" s="4"/>
      <c r="AF10" s="4"/>
      <c r="AG10" s="4"/>
    </row>
    <row r="11" spans="1:33" ht="6" customHeight="1"/>
    <row r="12" spans="1:33" ht="12.75" customHeight="1">
      <c r="A12" s="73" t="s">
        <v>99</v>
      </c>
      <c r="B12" s="73"/>
      <c r="C12" s="73"/>
      <c r="D12" s="7">
        <v>249119.71275629793</v>
      </c>
      <c r="E12" s="29"/>
      <c r="F12" s="7">
        <v>326075.99994125986</v>
      </c>
      <c r="G12" s="29"/>
      <c r="H12" s="67"/>
      <c r="I12" s="67"/>
      <c r="J12" s="67"/>
      <c r="K12" s="67"/>
      <c r="L12" s="67"/>
      <c r="M12" s="67"/>
      <c r="N12" s="67"/>
    </row>
    <row r="13" spans="1:33">
      <c r="A13" s="9"/>
      <c r="B13" s="72" t="s">
        <v>100</v>
      </c>
      <c r="C13" s="72"/>
      <c r="D13" s="28">
        <v>102001.0789067444</v>
      </c>
      <c r="E13" s="29"/>
      <c r="F13" s="28">
        <v>133510.52564893075</v>
      </c>
      <c r="G13" s="29"/>
      <c r="H13" s="67"/>
      <c r="I13" s="67"/>
      <c r="J13" s="67"/>
      <c r="K13" s="67"/>
      <c r="L13" s="67"/>
      <c r="M13" s="67"/>
      <c r="N13" s="67"/>
    </row>
    <row r="14" spans="1:33">
      <c r="A14" s="9"/>
      <c r="B14" s="72" t="s">
        <v>101</v>
      </c>
      <c r="C14" s="72"/>
      <c r="D14" s="28">
        <v>71336.31104725819</v>
      </c>
      <c r="E14" s="29"/>
      <c r="F14" s="28">
        <v>93373.01612743389</v>
      </c>
      <c r="G14" s="29"/>
      <c r="H14" s="67"/>
      <c r="I14" s="67"/>
      <c r="J14" s="67"/>
      <c r="K14" s="67"/>
      <c r="L14" s="67"/>
      <c r="M14" s="67"/>
      <c r="N14" s="67"/>
    </row>
    <row r="15" spans="1:33">
      <c r="A15" s="9"/>
      <c r="B15" s="72" t="s">
        <v>102</v>
      </c>
      <c r="C15" s="72"/>
      <c r="D15" s="28">
        <v>75782.322802295355</v>
      </c>
      <c r="E15" s="29"/>
      <c r="F15" s="28">
        <v>99192.458164895215</v>
      </c>
      <c r="G15" s="29"/>
      <c r="H15" s="67"/>
      <c r="I15" s="67"/>
      <c r="J15" s="67"/>
      <c r="K15" s="67"/>
      <c r="L15" s="67"/>
      <c r="M15" s="67"/>
      <c r="N15" s="67"/>
    </row>
    <row r="16" spans="1:33">
      <c r="A16" s="9"/>
      <c r="B16" s="9"/>
      <c r="C16" s="9"/>
      <c r="D16" s="30"/>
      <c r="E16" s="29"/>
      <c r="F16" s="30"/>
      <c r="G16" s="29"/>
      <c r="H16" s="67"/>
      <c r="I16" s="67"/>
      <c r="J16" s="67"/>
      <c r="K16" s="67"/>
      <c r="L16" s="67"/>
      <c r="M16" s="67"/>
      <c r="N16" s="67"/>
    </row>
    <row r="17" spans="1:14">
      <c r="A17" s="73" t="s">
        <v>107</v>
      </c>
      <c r="B17" s="73"/>
      <c r="C17" s="73"/>
      <c r="D17" s="7">
        <v>249119.71275629784</v>
      </c>
      <c r="E17" s="29"/>
      <c r="F17" s="7">
        <v>326075.99994125951</v>
      </c>
      <c r="G17" s="29"/>
      <c r="H17" s="67"/>
      <c r="I17" s="67"/>
      <c r="J17" s="67"/>
      <c r="K17" s="67"/>
      <c r="L17" s="67"/>
      <c r="M17" s="67"/>
      <c r="N17" s="67"/>
    </row>
    <row r="18" spans="1:14">
      <c r="A18" s="9"/>
      <c r="B18" s="72" t="s">
        <v>103</v>
      </c>
      <c r="C18" s="72"/>
      <c r="D18" s="28">
        <v>86791.800168135014</v>
      </c>
      <c r="E18" s="29"/>
      <c r="F18" s="48" t="s">
        <v>196</v>
      </c>
      <c r="G18" s="29"/>
      <c r="H18" s="67"/>
      <c r="I18" s="67"/>
      <c r="J18" s="67"/>
      <c r="K18" s="67"/>
      <c r="L18" s="67"/>
      <c r="M18" s="67"/>
      <c r="N18" s="67"/>
    </row>
    <row r="19" spans="1:14">
      <c r="A19" s="9"/>
      <c r="B19" s="72" t="s">
        <v>104</v>
      </c>
      <c r="C19" s="72"/>
      <c r="D19" s="28">
        <v>80146.296929402859</v>
      </c>
      <c r="E19" s="29"/>
      <c r="F19" s="48" t="s">
        <v>196</v>
      </c>
      <c r="G19" s="29"/>
      <c r="H19" s="67"/>
      <c r="I19" s="67"/>
      <c r="J19" s="67"/>
      <c r="K19" s="67"/>
      <c r="L19" s="67"/>
      <c r="M19" s="67"/>
      <c r="N19" s="67"/>
    </row>
    <row r="20" spans="1:14">
      <c r="A20" s="9"/>
      <c r="B20" s="72" t="s">
        <v>105</v>
      </c>
      <c r="C20" s="72"/>
      <c r="D20" s="28">
        <v>82181.61565875994</v>
      </c>
      <c r="E20" s="29"/>
      <c r="F20" s="48" t="s">
        <v>196</v>
      </c>
      <c r="G20" s="29"/>
      <c r="H20" s="67"/>
      <c r="I20" s="67"/>
      <c r="J20" s="67"/>
      <c r="K20" s="67"/>
      <c r="L20" s="67"/>
      <c r="M20" s="67"/>
      <c r="N20" s="67"/>
    </row>
    <row r="21" spans="1:14">
      <c r="A21" s="9"/>
      <c r="B21" s="72" t="s">
        <v>106</v>
      </c>
      <c r="C21" s="72"/>
      <c r="D21" s="48" t="s">
        <v>196</v>
      </c>
      <c r="E21" s="29"/>
      <c r="F21" s="48" t="s">
        <v>196</v>
      </c>
      <c r="G21" s="29"/>
      <c r="H21" s="67"/>
      <c r="I21" s="67"/>
      <c r="J21" s="67"/>
      <c r="K21" s="67"/>
      <c r="L21" s="67"/>
      <c r="M21" s="67"/>
      <c r="N21" s="67"/>
    </row>
    <row r="22" spans="1:14">
      <c r="D22" s="30"/>
      <c r="E22" s="29"/>
      <c r="F22" s="30"/>
      <c r="G22" s="29"/>
      <c r="H22" s="67"/>
      <c r="I22" s="67"/>
      <c r="J22" s="67"/>
      <c r="K22" s="67"/>
      <c r="L22" s="67"/>
      <c r="M22" s="67"/>
      <c r="N22" s="67"/>
    </row>
    <row r="23" spans="1:14">
      <c r="A23" s="73" t="s">
        <v>77</v>
      </c>
      <c r="B23" s="73"/>
      <c r="C23" s="73"/>
      <c r="D23" s="7">
        <v>249119.71275629802</v>
      </c>
      <c r="E23" s="29"/>
      <c r="F23" s="7">
        <v>326075.99994125951</v>
      </c>
      <c r="G23" s="29" t="s">
        <v>188</v>
      </c>
      <c r="H23" s="67"/>
      <c r="I23" s="67"/>
      <c r="J23" s="67"/>
      <c r="K23" s="67"/>
      <c r="L23" s="67"/>
      <c r="M23" s="67"/>
      <c r="N23" s="67"/>
    </row>
    <row r="24" spans="1:14">
      <c r="B24" s="72" t="s">
        <v>0</v>
      </c>
      <c r="C24" s="72"/>
      <c r="D24" s="28">
        <v>4916.5621189159092</v>
      </c>
      <c r="E24" s="29" t="s">
        <v>188</v>
      </c>
      <c r="F24" s="28">
        <v>6435.3514680194376</v>
      </c>
      <c r="G24" s="29" t="s">
        <v>188</v>
      </c>
    </row>
    <row r="25" spans="1:14">
      <c r="B25" s="72" t="s">
        <v>1</v>
      </c>
      <c r="C25" s="72"/>
      <c r="D25" s="28">
        <v>5906.3986705567922</v>
      </c>
      <c r="E25" s="29" t="s">
        <v>188</v>
      </c>
      <c r="F25" s="28">
        <v>7730.9612765874654</v>
      </c>
      <c r="G25" s="29" t="s">
        <v>188</v>
      </c>
    </row>
    <row r="26" spans="1:14">
      <c r="B26" s="72" t="s">
        <v>2</v>
      </c>
      <c r="C26" s="72"/>
      <c r="D26" s="28">
        <v>2198.0763396361558</v>
      </c>
      <c r="E26" s="29" t="s">
        <v>89</v>
      </c>
      <c r="F26" s="28">
        <v>2877.0904255787891</v>
      </c>
      <c r="G26" s="29" t="s">
        <v>89</v>
      </c>
    </row>
    <row r="27" spans="1:14">
      <c r="B27" s="72" t="s">
        <v>3</v>
      </c>
      <c r="C27" s="72"/>
      <c r="D27" s="28">
        <v>1020.3054369058074</v>
      </c>
      <c r="E27" s="29" t="s">
        <v>188</v>
      </c>
      <c r="F27" s="28">
        <v>1335.4909248391223</v>
      </c>
      <c r="G27" s="29" t="s">
        <v>188</v>
      </c>
    </row>
    <row r="28" spans="1:14">
      <c r="B28" s="72" t="s">
        <v>81</v>
      </c>
      <c r="C28" s="72"/>
      <c r="D28" s="28">
        <v>15568.624976466595</v>
      </c>
      <c r="E28" s="29" t="s">
        <v>188</v>
      </c>
      <c r="F28" s="28">
        <v>20377.973708880945</v>
      </c>
      <c r="G28" s="29" t="s">
        <v>188</v>
      </c>
    </row>
    <row r="29" spans="1:14">
      <c r="B29" s="72" t="s">
        <v>4</v>
      </c>
      <c r="C29" s="72"/>
      <c r="D29" s="28">
        <v>2113.2429891308525</v>
      </c>
      <c r="E29" s="29" t="s">
        <v>89</v>
      </c>
      <c r="F29" s="28">
        <v>2766.0509607033437</v>
      </c>
      <c r="G29" s="29" t="s">
        <v>89</v>
      </c>
    </row>
    <row r="30" spans="1:14">
      <c r="B30" s="72" t="s">
        <v>5</v>
      </c>
      <c r="C30" s="72"/>
      <c r="D30" s="28">
        <v>9472.4180084508062</v>
      </c>
      <c r="E30" s="29" t="s">
        <v>188</v>
      </c>
      <c r="F30" s="28">
        <v>12398.569907587953</v>
      </c>
      <c r="G30" s="29" t="s">
        <v>188</v>
      </c>
    </row>
    <row r="31" spans="1:14">
      <c r="B31" s="72" t="s">
        <v>6</v>
      </c>
      <c r="C31" s="72"/>
      <c r="D31" s="28">
        <v>15591.207370980837</v>
      </c>
      <c r="E31" s="29" t="s">
        <v>188</v>
      </c>
      <c r="F31" s="28">
        <v>20407.532095854127</v>
      </c>
      <c r="G31" s="29" t="s">
        <v>188</v>
      </c>
    </row>
    <row r="32" spans="1:14">
      <c r="B32" s="72" t="s">
        <v>7</v>
      </c>
      <c r="C32" s="72"/>
      <c r="D32" s="28">
        <v>10244.336220942218</v>
      </c>
      <c r="E32" s="29" t="s">
        <v>188</v>
      </c>
      <c r="F32" s="28">
        <v>13408.943595908788</v>
      </c>
      <c r="G32" s="29" t="s">
        <v>188</v>
      </c>
    </row>
    <row r="33" spans="2:7">
      <c r="B33" s="72" t="s">
        <v>8</v>
      </c>
      <c r="C33" s="72"/>
      <c r="D33" s="28">
        <v>11799.479165977225</v>
      </c>
      <c r="E33" s="29" t="s">
        <v>188</v>
      </c>
      <c r="F33" s="28">
        <v>15444.490222240802</v>
      </c>
      <c r="G33" s="29" t="s">
        <v>188</v>
      </c>
    </row>
    <row r="34" spans="2:7">
      <c r="B34" s="72" t="s">
        <v>9</v>
      </c>
      <c r="C34" s="72"/>
      <c r="D34" s="28">
        <v>7288.3272014007116</v>
      </c>
      <c r="E34" s="29" t="s">
        <v>188</v>
      </c>
      <c r="F34" s="28">
        <v>9539.7853257027673</v>
      </c>
      <c r="G34" s="29" t="s">
        <v>188</v>
      </c>
    </row>
    <row r="35" spans="2:7">
      <c r="B35" s="72" t="s">
        <v>10</v>
      </c>
      <c r="C35" s="72"/>
      <c r="D35" s="28">
        <v>8658.7268243730814</v>
      </c>
      <c r="E35" s="29" t="s">
        <v>188</v>
      </c>
      <c r="F35" s="28">
        <v>11333.519038847246</v>
      </c>
      <c r="G35" s="29" t="s">
        <v>188</v>
      </c>
    </row>
    <row r="36" spans="2:7">
      <c r="B36" s="72" t="s">
        <v>11</v>
      </c>
      <c r="C36" s="72"/>
      <c r="D36" s="28">
        <v>1766.2957684657874</v>
      </c>
      <c r="E36" s="29" t="s">
        <v>89</v>
      </c>
      <c r="F36" s="28">
        <v>2311.9272759354803</v>
      </c>
      <c r="G36" s="29" t="s">
        <v>89</v>
      </c>
    </row>
    <row r="37" spans="2:7">
      <c r="B37" s="72" t="s">
        <v>12</v>
      </c>
      <c r="C37" s="72"/>
      <c r="D37" s="28">
        <v>19572.617558053738</v>
      </c>
      <c r="E37" s="29" t="s">
        <v>188</v>
      </c>
      <c r="F37" s="28">
        <v>25618.851158332833</v>
      </c>
      <c r="G37" s="29" t="s">
        <v>188</v>
      </c>
    </row>
    <row r="38" spans="2:7">
      <c r="B38" s="72" t="s">
        <v>13</v>
      </c>
      <c r="C38" s="72"/>
      <c r="D38" s="28">
        <v>14091.490304807674</v>
      </c>
      <c r="E38" s="29" t="s">
        <v>188</v>
      </c>
      <c r="F38" s="28">
        <v>18444.533116083418</v>
      </c>
      <c r="G38" s="29" t="s">
        <v>188</v>
      </c>
    </row>
    <row r="39" spans="2:7">
      <c r="B39" s="72" t="s">
        <v>82</v>
      </c>
      <c r="C39" s="72"/>
      <c r="D39" s="28">
        <v>14449.213936804543</v>
      </c>
      <c r="E39" s="29" t="s">
        <v>188</v>
      </c>
      <c r="F39" s="28">
        <v>18912.762184411335</v>
      </c>
      <c r="G39" s="29" t="s">
        <v>188</v>
      </c>
    </row>
    <row r="40" spans="2:7">
      <c r="B40" s="72" t="s">
        <v>14</v>
      </c>
      <c r="C40" s="72"/>
      <c r="D40" s="28">
        <v>1420.5897104091964</v>
      </c>
      <c r="E40" s="29" t="s">
        <v>89</v>
      </c>
      <c r="F40" s="28">
        <v>1859.4281648882984</v>
      </c>
      <c r="G40" s="29" t="s">
        <v>89</v>
      </c>
    </row>
    <row r="41" spans="2:7">
      <c r="B41" s="72" t="s">
        <v>15</v>
      </c>
      <c r="C41" s="72"/>
      <c r="D41" s="28">
        <v>4468.1266879647101</v>
      </c>
      <c r="E41" s="29" t="s">
        <v>188</v>
      </c>
      <c r="F41" s="28">
        <v>5848.3885579443722</v>
      </c>
      <c r="G41" s="29" t="s">
        <v>188</v>
      </c>
    </row>
    <row r="42" spans="2:7">
      <c r="B42" s="72" t="s">
        <v>16</v>
      </c>
      <c r="C42" s="72"/>
      <c r="D42" s="28">
        <v>9112.4141489490557</v>
      </c>
      <c r="E42" s="29" t="s">
        <v>188</v>
      </c>
      <c r="F42" s="28">
        <v>11927.356220116411</v>
      </c>
      <c r="G42" s="29" t="s">
        <v>188</v>
      </c>
    </row>
    <row r="43" spans="2:7">
      <c r="B43" s="72" t="s">
        <v>17</v>
      </c>
      <c r="C43" s="72"/>
      <c r="D43" s="28">
        <v>4836.5167019415985</v>
      </c>
      <c r="E43" s="29" t="s">
        <v>188</v>
      </c>
      <c r="F43" s="28">
        <v>6330.5789909969326</v>
      </c>
      <c r="G43" s="29" t="s">
        <v>188</v>
      </c>
    </row>
    <row r="44" spans="2:7">
      <c r="B44" s="72" t="s">
        <v>18</v>
      </c>
      <c r="C44" s="72"/>
      <c r="D44" s="28">
        <v>4219.2773694685093</v>
      </c>
      <c r="E44" s="29" t="s">
        <v>188</v>
      </c>
      <c r="F44" s="28">
        <v>5522.666480532017</v>
      </c>
      <c r="G44" s="29" t="s">
        <v>188</v>
      </c>
    </row>
    <row r="45" spans="2:7">
      <c r="B45" s="74" t="s">
        <v>178</v>
      </c>
      <c r="C45" s="72"/>
      <c r="D45" s="28">
        <v>1569.3035008284064</v>
      </c>
      <c r="E45" s="29" t="s">
        <v>89</v>
      </c>
      <c r="F45" s="28">
        <v>2054.0815601554809</v>
      </c>
      <c r="G45" s="29" t="s">
        <v>89</v>
      </c>
    </row>
    <row r="46" spans="2:7">
      <c r="B46" s="72" t="s">
        <v>19</v>
      </c>
      <c r="C46" s="72"/>
      <c r="D46" s="28">
        <v>1139.5230211013761</v>
      </c>
      <c r="E46" s="29" t="s">
        <v>89</v>
      </c>
      <c r="F46" s="28">
        <v>1491.5363559575339</v>
      </c>
      <c r="G46" s="29" t="s">
        <v>89</v>
      </c>
    </row>
    <row r="47" spans="2:7">
      <c r="B47" s="72" t="s">
        <v>20</v>
      </c>
      <c r="C47" s="72"/>
      <c r="D47" s="28">
        <v>4975.963211827333</v>
      </c>
      <c r="E47" s="29" t="s">
        <v>188</v>
      </c>
      <c r="F47" s="28">
        <v>6513.1023234390777</v>
      </c>
      <c r="G47" s="29" t="s">
        <v>188</v>
      </c>
    </row>
    <row r="48" spans="2:7">
      <c r="B48" s="72" t="s">
        <v>21</v>
      </c>
      <c r="C48" s="72"/>
      <c r="D48" s="28">
        <v>19488.869165441727</v>
      </c>
      <c r="E48" s="29" t="s">
        <v>188</v>
      </c>
      <c r="F48" s="28">
        <v>25509.231808814922</v>
      </c>
      <c r="G48" s="29" t="s">
        <v>188</v>
      </c>
    </row>
    <row r="49" spans="1:33">
      <c r="B49" s="72" t="s">
        <v>22</v>
      </c>
      <c r="C49" s="72"/>
      <c r="D49" s="28">
        <v>14644.312927533452</v>
      </c>
      <c r="E49" s="29" t="s">
        <v>188</v>
      </c>
      <c r="F49" s="28">
        <v>19168.129765666064</v>
      </c>
      <c r="G49" s="29" t="s">
        <v>188</v>
      </c>
    </row>
    <row r="50" spans="1:33">
      <c r="B50" s="72" t="s">
        <v>23</v>
      </c>
      <c r="C50" s="72"/>
      <c r="D50" s="28">
        <v>1764.0167592602284</v>
      </c>
      <c r="E50" s="29" t="s">
        <v>89</v>
      </c>
      <c r="F50" s="28">
        <v>2308.9442514395223</v>
      </c>
      <c r="G50" s="29" t="s">
        <v>89</v>
      </c>
    </row>
    <row r="51" spans="1:33">
      <c r="B51" s="72" t="s">
        <v>24</v>
      </c>
      <c r="C51" s="72"/>
      <c r="D51" s="28">
        <v>18129.630379323065</v>
      </c>
      <c r="E51" s="29" t="s">
        <v>188</v>
      </c>
      <c r="F51" s="28">
        <v>23730.10665874635</v>
      </c>
      <c r="G51" s="29" t="s">
        <v>188</v>
      </c>
    </row>
    <row r="52" spans="1:33">
      <c r="B52" s="72" t="s">
        <v>25</v>
      </c>
      <c r="C52" s="72"/>
      <c r="D52" s="28">
        <v>329.86686844218377</v>
      </c>
      <c r="E52" s="29" t="s">
        <v>89</v>
      </c>
      <c r="F52" s="28">
        <v>431.7669917996393</v>
      </c>
      <c r="G52" s="29" t="s">
        <v>89</v>
      </c>
    </row>
    <row r="53" spans="1:33">
      <c r="B53" s="74" t="s">
        <v>177</v>
      </c>
      <c r="C53" s="72"/>
      <c r="D53" s="28">
        <v>10538.568496243932</v>
      </c>
      <c r="E53" s="29" t="s">
        <v>188</v>
      </c>
      <c r="F53" s="28">
        <v>13794.0680098802</v>
      </c>
      <c r="G53" s="29" t="s">
        <v>188</v>
      </c>
    </row>
    <row r="54" spans="1:33">
      <c r="B54" s="72" t="s">
        <v>26</v>
      </c>
      <c r="C54" s="72"/>
      <c r="D54" s="28">
        <v>706.65057392933204</v>
      </c>
      <c r="E54" s="29" t="s">
        <v>89</v>
      </c>
      <c r="F54" s="28">
        <v>924.94403575554315</v>
      </c>
      <c r="G54" s="29" t="s">
        <v>89</v>
      </c>
    </row>
    <row r="55" spans="1:33">
      <c r="B55" s="72" t="s">
        <v>27</v>
      </c>
      <c r="C55" s="72"/>
      <c r="D55" s="28">
        <v>7118.7603417651299</v>
      </c>
      <c r="E55" s="29" t="s">
        <v>188</v>
      </c>
      <c r="F55" s="28">
        <v>9317.8370796133004</v>
      </c>
      <c r="G55" s="29" t="s">
        <v>188</v>
      </c>
    </row>
    <row r="56" spans="1:33">
      <c r="B56" s="72" t="s">
        <v>28</v>
      </c>
      <c r="C56" s="72"/>
      <c r="D56" s="28">
        <v>0</v>
      </c>
      <c r="E56" s="29"/>
      <c r="F56" s="28">
        <v>0</v>
      </c>
      <c r="G56" s="29"/>
    </row>
    <row r="57" spans="1:33">
      <c r="D57" s="30"/>
      <c r="E57" s="29"/>
      <c r="F57" s="30"/>
      <c r="G57" s="29"/>
      <c r="K57" s="29"/>
    </row>
    <row r="58" spans="1:33" ht="14.25">
      <c r="A58" s="73" t="s">
        <v>183</v>
      </c>
      <c r="B58" s="73"/>
      <c r="C58" s="73"/>
      <c r="D58" s="7">
        <v>249119.71275629807</v>
      </c>
      <c r="E58" s="29"/>
      <c r="F58" s="7">
        <v>326075.9999412598</v>
      </c>
      <c r="G58" s="29"/>
    </row>
    <row r="59" spans="1:33">
      <c r="B59" s="72" t="s">
        <v>84</v>
      </c>
      <c r="C59" s="72"/>
      <c r="D59" s="28">
        <v>193850.61618571664</v>
      </c>
      <c r="E59" s="29"/>
      <c r="F59" s="28">
        <v>253733.56773986924</v>
      </c>
      <c r="G59" s="29"/>
    </row>
    <row r="60" spans="1:33">
      <c r="B60" s="72" t="s">
        <v>83</v>
      </c>
      <c r="C60" s="72"/>
      <c r="D60" s="28">
        <v>28599.353608784924</v>
      </c>
      <c r="E60" s="29"/>
      <c r="F60" s="28">
        <v>37434.062212414996</v>
      </c>
      <c r="G60" s="29"/>
    </row>
    <row r="61" spans="1:33">
      <c r="B61" s="72" t="s">
        <v>28</v>
      </c>
      <c r="C61" s="72"/>
      <c r="D61" s="28">
        <v>26669.742961796499</v>
      </c>
      <c r="E61" s="30"/>
      <c r="F61" s="28">
        <v>34908.369988975559</v>
      </c>
      <c r="G61" s="30"/>
    </row>
    <row r="62" spans="1:33" ht="6" customHeight="1" thickBot="1">
      <c r="A62" s="11"/>
      <c r="B62" s="11"/>
      <c r="C62" s="11"/>
      <c r="D62" s="45"/>
      <c r="E62" s="45"/>
      <c r="F62" s="45"/>
      <c r="G62" s="45"/>
    </row>
    <row r="63" spans="1:33" s="12" customFormat="1" ht="6" customHeight="1">
      <c r="H63" s="4"/>
      <c r="I63" s="4"/>
      <c r="J63" s="4"/>
      <c r="K63" s="4"/>
      <c r="L63" s="4"/>
      <c r="M63" s="4"/>
      <c r="N63" s="4"/>
      <c r="O63" s="4"/>
      <c r="P63" s="4"/>
      <c r="Q63" s="4"/>
      <c r="R63" s="4"/>
      <c r="S63" s="4"/>
      <c r="T63" s="4"/>
      <c r="U63" s="4"/>
      <c r="V63" s="4"/>
      <c r="W63" s="4"/>
      <c r="X63" s="4"/>
      <c r="Y63" s="4"/>
      <c r="Z63" s="4"/>
      <c r="AA63" s="4"/>
      <c r="AB63" s="4"/>
      <c r="AC63" s="4"/>
      <c r="AD63" s="4"/>
      <c r="AE63" s="4"/>
      <c r="AF63" s="4"/>
      <c r="AG63" s="4"/>
    </row>
    <row r="64" spans="1:33" s="12" customFormat="1">
      <c r="A64" s="13" t="s">
        <v>75</v>
      </c>
      <c r="B64" s="14">
        <v>1</v>
      </c>
      <c r="C64" s="57" t="s">
        <v>184</v>
      </c>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row>
    <row r="65" spans="1:33" s="12" customFormat="1">
      <c r="B65" s="15">
        <v>0</v>
      </c>
      <c r="C65" s="57" t="s">
        <v>76</v>
      </c>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row>
    <row r="66" spans="1:33">
      <c r="B66" s="16" t="s">
        <v>89</v>
      </c>
      <c r="C66" s="57" t="s">
        <v>159</v>
      </c>
    </row>
    <row r="67" spans="1:33">
      <c r="B67" s="16" t="s">
        <v>196</v>
      </c>
      <c r="C67" s="53" t="s">
        <v>197</v>
      </c>
    </row>
    <row r="68" spans="1:33">
      <c r="B68" s="75"/>
      <c r="C68" s="75"/>
    </row>
    <row r="69" spans="1:33">
      <c r="A69" s="17"/>
    </row>
  </sheetData>
  <mergeCells count="53">
    <mergeCell ref="B68:C68"/>
    <mergeCell ref="A6:C9"/>
    <mergeCell ref="B43:C43"/>
    <mergeCell ref="B31:C31"/>
    <mergeCell ref="B32:C32"/>
    <mergeCell ref="B35:C35"/>
    <mergeCell ref="B13:C13"/>
    <mergeCell ref="B41:C41"/>
    <mergeCell ref="B33:C33"/>
    <mergeCell ref="B34:C34"/>
    <mergeCell ref="A17:C17"/>
    <mergeCell ref="A23:C23"/>
    <mergeCell ref="B14:C14"/>
    <mergeCell ref="B21:C21"/>
    <mergeCell ref="B18:C18"/>
    <mergeCell ref="B20:C20"/>
    <mergeCell ref="B25:C25"/>
    <mergeCell ref="B15:C15"/>
    <mergeCell ref="B24:C24"/>
    <mergeCell ref="B36:C36"/>
    <mergeCell ref="B28:C28"/>
    <mergeCell ref="B19:C19"/>
    <mergeCell ref="B29:C29"/>
    <mergeCell ref="B26:C26"/>
    <mergeCell ref="B53:C53"/>
    <mergeCell ref="B61:C61"/>
    <mergeCell ref="B59:C59"/>
    <mergeCell ref="B56:C56"/>
    <mergeCell ref="B47:C47"/>
    <mergeCell ref="B48:C48"/>
    <mergeCell ref="B50:C50"/>
    <mergeCell ref="B49:C49"/>
    <mergeCell ref="B55:C55"/>
    <mergeCell ref="B60:C60"/>
    <mergeCell ref="A58:C58"/>
    <mergeCell ref="B54:C54"/>
    <mergeCell ref="B52:C52"/>
    <mergeCell ref="A2:G2"/>
    <mergeCell ref="A1:G1"/>
    <mergeCell ref="D6:E9"/>
    <mergeCell ref="F6:G9"/>
    <mergeCell ref="B51:C51"/>
    <mergeCell ref="B46:C46"/>
    <mergeCell ref="A12:C12"/>
    <mergeCell ref="B44:C44"/>
    <mergeCell ref="B37:C37"/>
    <mergeCell ref="B27:C27"/>
    <mergeCell ref="B38:C38"/>
    <mergeCell ref="B45:C45"/>
    <mergeCell ref="B30:C30"/>
    <mergeCell ref="B40:C40"/>
    <mergeCell ref="B42:C42"/>
    <mergeCell ref="B39:C39"/>
  </mergeCells>
  <phoneticPr fontId="0" type="noConversion"/>
  <hyperlinks>
    <hyperlink ref="H1" location="Índice!A1" display="Ir a Índice" xr:uid="{00000000-0004-0000-0100-000000000000}"/>
  </hyperlinks>
  <printOptions horizontalCentered="1"/>
  <pageMargins left="0.78740157480314965" right="0.78740157480314965" top="0.78740157480314965" bottom="0.78740157480314965" header="0.39370078740157483" footer="0.39370078740157483"/>
  <pageSetup scale="4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80"/>
  <sheetViews>
    <sheetView zoomScaleNormal="100" workbookViewId="0">
      <pane xSplit="3" ySplit="10" topLeftCell="D11" activePane="bottomRight" state="frozen"/>
      <selection activeCell="AQ1" sqref="AQ1"/>
      <selection pane="topRight" activeCell="AQ1" sqref="AQ1"/>
      <selection pane="bottomLeft" activeCell="AQ1" sqref="AQ1"/>
      <selection pane="bottomRight" sqref="A1:G1"/>
    </sheetView>
  </sheetViews>
  <sheetFormatPr defaultColWidth="11.42578125" defaultRowHeight="12.75"/>
  <cols>
    <col min="1" max="1" width="5.7109375" style="4" customWidth="1"/>
    <col min="2" max="2" width="7.5703125" style="4" customWidth="1"/>
    <col min="3" max="3" width="23.42578125" style="4" customWidth="1"/>
    <col min="4" max="4" width="24.140625" style="4" customWidth="1"/>
    <col min="5" max="5" width="4" style="4" customWidth="1"/>
    <col min="6" max="6" width="21.42578125" style="4" customWidth="1"/>
    <col min="7" max="7" width="4" style="4" customWidth="1"/>
    <col min="8" max="8" width="7.85546875" style="4" customWidth="1"/>
    <col min="9" max="9" width="12.7109375" style="4" customWidth="1"/>
    <col min="10" max="10" width="3.7109375" style="4" customWidth="1"/>
    <col min="11" max="11" width="17.5703125" style="4" customWidth="1"/>
    <col min="12" max="12" width="3.7109375" style="4" customWidth="1"/>
    <col min="13" max="13" width="18.42578125" style="4" customWidth="1"/>
    <col min="14" max="14" width="3.7109375" style="4" customWidth="1"/>
    <col min="15" max="15" width="15.5703125" style="4" customWidth="1"/>
    <col min="16" max="16" width="3.7109375" style="4" customWidth="1"/>
    <col min="17" max="17" width="12.7109375" style="4" customWidth="1"/>
    <col min="18" max="18" width="3.7109375" style="4" customWidth="1"/>
    <col min="19" max="19" width="12.7109375" style="4" customWidth="1"/>
    <col min="20" max="20" width="3.7109375" style="4" customWidth="1"/>
    <col min="21" max="21" width="12.7109375" style="4" customWidth="1"/>
    <col min="22" max="22" width="3.7109375" style="4" customWidth="1"/>
    <col min="23" max="23" width="12.7109375" style="4" customWidth="1"/>
    <col min="24" max="24" width="3.7109375" style="4" customWidth="1"/>
    <col min="25" max="25" width="12.7109375" style="4" customWidth="1"/>
    <col min="26" max="26" width="3.7109375" style="4" customWidth="1"/>
    <col min="27" max="27" width="12.7109375" style="4" customWidth="1"/>
    <col min="28" max="28" width="3.7109375" style="4" customWidth="1"/>
    <col min="29" max="29" width="12.7109375" style="4" customWidth="1"/>
    <col min="30" max="30" width="3.85546875" style="4" customWidth="1"/>
    <col min="31" max="31" width="12.7109375" style="4" customWidth="1"/>
    <col min="32" max="32" width="3.85546875" style="4" customWidth="1"/>
    <col min="33" max="33" width="12.7109375" style="4" customWidth="1"/>
    <col min="34" max="34" width="3.85546875" style="4" customWidth="1"/>
    <col min="35" max="16384" width="11.42578125" style="4"/>
  </cols>
  <sheetData>
    <row r="1" spans="1:15" s="1" customFormat="1" ht="15">
      <c r="A1" s="69" t="s">
        <v>127</v>
      </c>
      <c r="B1" s="69"/>
      <c r="C1" s="69"/>
      <c r="D1" s="69"/>
      <c r="E1" s="69"/>
      <c r="F1" s="69"/>
      <c r="G1" s="69"/>
      <c r="H1" s="47" t="s">
        <v>193</v>
      </c>
    </row>
    <row r="2" spans="1:15" s="1" customFormat="1" ht="15">
      <c r="A2" s="69" t="s">
        <v>172</v>
      </c>
      <c r="B2" s="69"/>
      <c r="C2" s="69"/>
      <c r="D2" s="69"/>
      <c r="E2" s="69"/>
      <c r="F2" s="69"/>
      <c r="G2" s="69"/>
      <c r="H2" s="46"/>
    </row>
    <row r="3" spans="1:15" s="18" customFormat="1" ht="15">
      <c r="A3" s="69" t="s">
        <v>202</v>
      </c>
      <c r="B3" s="69"/>
      <c r="C3" s="69"/>
      <c r="D3" s="69"/>
      <c r="E3" s="69"/>
      <c r="F3" s="69"/>
      <c r="G3" s="69"/>
    </row>
    <row r="4" spans="1:15" s="3" customFormat="1" ht="15" thickBot="1">
      <c r="A4" s="2"/>
      <c r="B4" s="2"/>
      <c r="C4" s="2"/>
      <c r="D4" s="2"/>
      <c r="E4" s="2"/>
      <c r="F4" s="2"/>
      <c r="G4" s="2"/>
    </row>
    <row r="5" spans="1:15" ht="6" customHeight="1"/>
    <row r="6" spans="1:15" ht="12.75" customHeight="1">
      <c r="A6" s="76" t="s">
        <v>63</v>
      </c>
      <c r="B6" s="76"/>
      <c r="C6" s="76"/>
      <c r="D6" s="70" t="s">
        <v>206</v>
      </c>
      <c r="E6" s="70"/>
      <c r="F6" s="71" t="s">
        <v>207</v>
      </c>
      <c r="G6" s="71"/>
    </row>
    <row r="7" spans="1:15" ht="6" customHeight="1">
      <c r="A7" s="76"/>
      <c r="B7" s="76"/>
      <c r="C7" s="76"/>
      <c r="D7" s="70"/>
      <c r="E7" s="70"/>
      <c r="F7" s="71"/>
      <c r="G7" s="71"/>
    </row>
    <row r="8" spans="1:15" ht="6" customHeight="1">
      <c r="A8" s="76"/>
      <c r="B8" s="76"/>
      <c r="C8" s="76"/>
      <c r="D8" s="70"/>
      <c r="E8" s="70"/>
      <c r="F8" s="71"/>
      <c r="G8" s="71"/>
    </row>
    <row r="9" spans="1:15">
      <c r="A9" s="76"/>
      <c r="B9" s="76"/>
      <c r="C9" s="76"/>
      <c r="D9" s="70"/>
      <c r="E9" s="70"/>
      <c r="F9" s="71"/>
      <c r="G9" s="71"/>
    </row>
    <row r="10" spans="1:15" s="6" customFormat="1" ht="6" customHeight="1">
      <c r="A10" s="5"/>
      <c r="B10" s="5"/>
      <c r="C10" s="5"/>
      <c r="D10" s="5"/>
      <c r="E10" s="5"/>
      <c r="F10" s="5"/>
      <c r="G10" s="5"/>
    </row>
    <row r="11" spans="1:15" ht="6" customHeight="1"/>
    <row r="12" spans="1:15" s="19" customFormat="1" ht="12.75" customHeight="1">
      <c r="A12" s="79" t="s">
        <v>29</v>
      </c>
      <c r="B12" s="79"/>
      <c r="C12" s="79"/>
      <c r="D12" s="7">
        <v>249119.71275629831</v>
      </c>
      <c r="E12" s="7"/>
      <c r="F12" s="7">
        <v>326075.99994125951</v>
      </c>
      <c r="G12" s="7"/>
      <c r="I12" s="67"/>
      <c r="J12" s="67"/>
      <c r="K12" s="67"/>
      <c r="L12" s="67"/>
      <c r="M12" s="67"/>
      <c r="N12" s="67"/>
      <c r="O12" s="67"/>
    </row>
    <row r="13" spans="1:15">
      <c r="B13" s="78" t="s">
        <v>30</v>
      </c>
      <c r="C13" s="78"/>
      <c r="D13" s="28">
        <v>140113.57998949496</v>
      </c>
      <c r="E13" s="28"/>
      <c r="F13" s="28">
        <v>183396.46909081898</v>
      </c>
      <c r="G13" s="28"/>
      <c r="I13" s="67"/>
      <c r="J13" s="67"/>
      <c r="K13" s="67"/>
      <c r="L13" s="67"/>
      <c r="M13" s="67"/>
      <c r="N13" s="67"/>
      <c r="O13" s="67"/>
    </row>
    <row r="14" spans="1:15">
      <c r="B14" s="78" t="s">
        <v>31</v>
      </c>
      <c r="C14" s="78"/>
      <c r="D14" s="28">
        <v>109006.13276680333</v>
      </c>
      <c r="E14" s="28"/>
      <c r="F14" s="28">
        <v>142679.53085044053</v>
      </c>
      <c r="G14" s="28"/>
      <c r="I14" s="67"/>
      <c r="J14" s="67"/>
      <c r="K14" s="67"/>
      <c r="L14" s="67"/>
      <c r="M14" s="67"/>
      <c r="N14" s="67"/>
      <c r="O14" s="67"/>
    </row>
    <row r="15" spans="1:15">
      <c r="D15" s="28"/>
      <c r="E15" s="28"/>
      <c r="F15" s="28"/>
      <c r="G15" s="28"/>
      <c r="I15" s="67"/>
      <c r="J15" s="67"/>
      <c r="K15" s="67"/>
      <c r="L15" s="67"/>
      <c r="M15" s="67"/>
      <c r="N15" s="67"/>
      <c r="O15" s="67"/>
    </row>
    <row r="16" spans="1:15" s="19" customFormat="1">
      <c r="A16" s="79" t="s">
        <v>90</v>
      </c>
      <c r="B16" s="79"/>
      <c r="C16" s="79"/>
      <c r="D16" s="7">
        <v>249119.7127562979</v>
      </c>
      <c r="E16" s="7"/>
      <c r="F16" s="7">
        <v>326075.99994125956</v>
      </c>
      <c r="G16" s="7"/>
      <c r="I16" s="67"/>
      <c r="J16" s="67"/>
      <c r="K16" s="67"/>
      <c r="L16" s="67"/>
      <c r="M16" s="67"/>
      <c r="N16" s="67"/>
      <c r="O16" s="67"/>
    </row>
    <row r="17" spans="1:15">
      <c r="B17" s="78" t="s">
        <v>91</v>
      </c>
      <c r="C17" s="78"/>
      <c r="D17" s="28">
        <v>19544.533564186029</v>
      </c>
      <c r="E17" s="28"/>
      <c r="F17" s="28">
        <v>25582.091657121804</v>
      </c>
      <c r="G17" s="28"/>
      <c r="I17" s="67"/>
      <c r="J17" s="67"/>
      <c r="K17" s="67"/>
      <c r="L17" s="67"/>
      <c r="M17" s="67"/>
      <c r="N17" s="67"/>
      <c r="O17" s="67"/>
    </row>
    <row r="18" spans="1:15">
      <c r="B18" s="78" t="s">
        <v>32</v>
      </c>
      <c r="C18" s="78"/>
      <c r="D18" s="28">
        <v>38629.382490066448</v>
      </c>
      <c r="E18" s="28"/>
      <c r="F18" s="28">
        <v>50562.496171806357</v>
      </c>
      <c r="G18" s="28"/>
      <c r="I18" s="67"/>
      <c r="J18" s="67"/>
      <c r="K18" s="67"/>
      <c r="L18" s="67"/>
      <c r="M18" s="67"/>
      <c r="N18" s="67"/>
      <c r="O18" s="67"/>
    </row>
    <row r="19" spans="1:15">
      <c r="B19" s="78" t="s">
        <v>33</v>
      </c>
      <c r="C19" s="78"/>
      <c r="D19" s="28">
        <v>38635.504320041167</v>
      </c>
      <c r="E19" s="28"/>
      <c r="F19" s="28">
        <v>50570.509113891007</v>
      </c>
      <c r="G19" s="28"/>
      <c r="I19" s="67"/>
      <c r="J19" s="67"/>
      <c r="K19" s="67"/>
      <c r="L19" s="67"/>
      <c r="M19" s="67"/>
      <c r="N19" s="67"/>
      <c r="O19" s="67"/>
    </row>
    <row r="20" spans="1:15">
      <c r="B20" s="78" t="s">
        <v>34</v>
      </c>
      <c r="C20" s="78"/>
      <c r="D20" s="28">
        <v>26235.214513421572</v>
      </c>
      <c r="E20" s="28"/>
      <c r="F20" s="28">
        <v>34339.610107474742</v>
      </c>
      <c r="G20" s="28"/>
      <c r="I20" s="67"/>
      <c r="J20" s="67"/>
      <c r="K20" s="67"/>
      <c r="L20" s="67"/>
      <c r="M20" s="67"/>
      <c r="N20" s="67"/>
      <c r="O20" s="67"/>
    </row>
    <row r="21" spans="1:15">
      <c r="B21" s="78" t="s">
        <v>35</v>
      </c>
      <c r="C21" s="78"/>
      <c r="D21" s="28">
        <v>24052.13447561779</v>
      </c>
      <c r="E21" s="28"/>
      <c r="F21" s="28">
        <v>31482.148534471737</v>
      </c>
      <c r="G21" s="28"/>
      <c r="I21" s="67"/>
      <c r="J21" s="67"/>
      <c r="K21" s="67"/>
      <c r="L21" s="67"/>
      <c r="M21" s="67"/>
      <c r="N21" s="67"/>
      <c r="O21" s="67"/>
    </row>
    <row r="22" spans="1:15">
      <c r="B22" s="78" t="s">
        <v>36</v>
      </c>
      <c r="C22" s="78"/>
      <c r="D22" s="28">
        <v>24855.200490834304</v>
      </c>
      <c r="E22" s="28"/>
      <c r="F22" s="28">
        <v>32533.29198286972</v>
      </c>
      <c r="G22" s="28"/>
      <c r="I22" s="67"/>
      <c r="J22" s="67"/>
      <c r="K22" s="67"/>
      <c r="L22" s="67"/>
      <c r="M22" s="67"/>
      <c r="N22" s="67"/>
      <c r="O22" s="67"/>
    </row>
    <row r="23" spans="1:15">
      <c r="B23" s="78" t="s">
        <v>37</v>
      </c>
      <c r="C23" s="78"/>
      <c r="D23" s="28">
        <v>15770.731877794089</v>
      </c>
      <c r="E23" s="28"/>
      <c r="F23" s="28">
        <v>20642.514034559092</v>
      </c>
      <c r="G23" s="28"/>
      <c r="I23" s="67"/>
      <c r="J23" s="67"/>
      <c r="K23" s="67"/>
      <c r="L23" s="67"/>
      <c r="M23" s="67"/>
      <c r="N23" s="67"/>
      <c r="O23" s="67"/>
    </row>
    <row r="24" spans="1:15">
      <c r="B24" s="78" t="s">
        <v>38</v>
      </c>
      <c r="C24" s="78"/>
      <c r="D24" s="28">
        <v>15854.542618652084</v>
      </c>
      <c r="E24" s="28"/>
      <c r="F24" s="28">
        <v>20752.21499249903</v>
      </c>
      <c r="G24" s="28"/>
    </row>
    <row r="25" spans="1:15">
      <c r="B25" s="78" t="s">
        <v>39</v>
      </c>
      <c r="C25" s="78"/>
      <c r="D25" s="28">
        <v>13305.719108775827</v>
      </c>
      <c r="E25" s="28"/>
      <c r="F25" s="28">
        <v>17416.027079221647</v>
      </c>
      <c r="G25" s="28"/>
    </row>
    <row r="26" spans="1:15">
      <c r="B26" s="78" t="s">
        <v>40</v>
      </c>
      <c r="C26" s="78"/>
      <c r="D26" s="28">
        <v>9732.6399288271186</v>
      </c>
      <c r="E26" s="28"/>
      <c r="F26" s="28">
        <v>12739.177730046185</v>
      </c>
      <c r="G26" s="28"/>
    </row>
    <row r="27" spans="1:15">
      <c r="B27" s="78" t="s">
        <v>41</v>
      </c>
      <c r="C27" s="78"/>
      <c r="D27" s="28">
        <v>22504.109368081456</v>
      </c>
      <c r="E27" s="28"/>
      <c r="F27" s="28">
        <v>29455.918537298156</v>
      </c>
      <c r="G27" s="28"/>
    </row>
    <row r="28" spans="1:15">
      <c r="B28" s="78" t="s">
        <v>28</v>
      </c>
      <c r="C28" s="78"/>
      <c r="D28" s="28">
        <v>0</v>
      </c>
      <c r="E28" s="28"/>
      <c r="F28" s="28">
        <v>0</v>
      </c>
      <c r="G28" s="28"/>
    </row>
    <row r="29" spans="1:15">
      <c r="D29" s="28"/>
      <c r="E29" s="28"/>
      <c r="F29" s="28"/>
      <c r="G29" s="28"/>
    </row>
    <row r="30" spans="1:15" s="19" customFormat="1">
      <c r="A30" s="79" t="s">
        <v>64</v>
      </c>
      <c r="B30" s="79"/>
      <c r="C30" s="79"/>
      <c r="D30" s="7">
        <v>249119.71275629807</v>
      </c>
      <c r="E30" s="20"/>
      <c r="F30" s="7">
        <v>326075.9999412598</v>
      </c>
      <c r="G30" s="20"/>
    </row>
    <row r="31" spans="1:15">
      <c r="B31" s="78" t="s">
        <v>78</v>
      </c>
      <c r="C31" s="78"/>
      <c r="D31" s="48">
        <v>246468.98562329097</v>
      </c>
      <c r="E31" s="48"/>
      <c r="F31" s="48">
        <v>322606.42906345351</v>
      </c>
      <c r="G31" s="48"/>
    </row>
    <row r="32" spans="1:15">
      <c r="B32" s="78" t="s">
        <v>79</v>
      </c>
      <c r="C32" s="78"/>
      <c r="D32" s="48">
        <v>2650.7271330071176</v>
      </c>
      <c r="E32" s="48"/>
      <c r="F32" s="48">
        <v>3469.5708778063081</v>
      </c>
      <c r="G32" s="48"/>
    </row>
    <row r="33" spans="1:7">
      <c r="B33" s="78" t="s">
        <v>28</v>
      </c>
      <c r="C33" s="78"/>
      <c r="D33" s="48">
        <v>0</v>
      </c>
      <c r="E33" s="48"/>
      <c r="F33" s="48">
        <v>0</v>
      </c>
      <c r="G33" s="48"/>
    </row>
    <row r="34" spans="1:7">
      <c r="D34" s="28"/>
      <c r="E34" s="28"/>
      <c r="F34" s="28"/>
      <c r="G34" s="28"/>
    </row>
    <row r="35" spans="1:7" s="19" customFormat="1">
      <c r="A35" s="79" t="s">
        <v>44</v>
      </c>
      <c r="B35" s="79"/>
      <c r="C35" s="79"/>
      <c r="D35" s="7">
        <v>249119.71275629802</v>
      </c>
      <c r="E35" s="7"/>
      <c r="F35" s="7">
        <v>326075.99994125933</v>
      </c>
      <c r="G35" s="7"/>
    </row>
    <row r="36" spans="1:7">
      <c r="B36" s="78" t="s">
        <v>45</v>
      </c>
      <c r="C36" s="78"/>
      <c r="D36" s="28">
        <v>9576.2212388391272</v>
      </c>
      <c r="E36" s="28"/>
      <c r="F36" s="28">
        <v>12534.439292517423</v>
      </c>
      <c r="G36" s="28"/>
    </row>
    <row r="37" spans="1:7">
      <c r="B37" s="78" t="s">
        <v>46</v>
      </c>
      <c r="C37" s="78"/>
      <c r="D37" s="28">
        <v>17431.664204469704</v>
      </c>
      <c r="E37" s="28"/>
      <c r="F37" s="28">
        <v>22816.529744770323</v>
      </c>
      <c r="G37" s="28"/>
    </row>
    <row r="38" spans="1:7">
      <c r="B38" s="78" t="s">
        <v>47</v>
      </c>
      <c r="C38" s="78"/>
      <c r="D38" s="28">
        <v>29093.483733603658</v>
      </c>
      <c r="E38" s="28"/>
      <c r="F38" s="28">
        <v>38080.835495703861</v>
      </c>
      <c r="G38" s="28"/>
    </row>
    <row r="39" spans="1:7">
      <c r="B39" s="78" t="s">
        <v>48</v>
      </c>
      <c r="C39" s="78"/>
      <c r="D39" s="28">
        <v>11708.202163773112</v>
      </c>
      <c r="E39" s="28"/>
      <c r="F39" s="28">
        <v>15325.01657868188</v>
      </c>
      <c r="G39" s="28"/>
    </row>
    <row r="40" spans="1:7">
      <c r="B40" s="78" t="s">
        <v>49</v>
      </c>
      <c r="C40" s="78"/>
      <c r="D40" s="28">
        <v>60906.956798485364</v>
      </c>
      <c r="E40" s="28"/>
      <c r="F40" s="28">
        <v>79721.900052420198</v>
      </c>
      <c r="G40" s="28"/>
    </row>
    <row r="41" spans="1:7">
      <c r="B41" s="78" t="s">
        <v>50</v>
      </c>
      <c r="C41" s="78"/>
      <c r="D41" s="28">
        <v>13527.409682766369</v>
      </c>
      <c r="E41" s="28"/>
      <c r="F41" s="28">
        <v>17706.200726227384</v>
      </c>
      <c r="G41" s="28"/>
    </row>
    <row r="42" spans="1:7">
      <c r="B42" s="78" t="s">
        <v>51</v>
      </c>
      <c r="C42" s="78"/>
      <c r="D42" s="28">
        <v>47315.854102607052</v>
      </c>
      <c r="E42" s="28"/>
      <c r="F42" s="28">
        <v>61932.330721155595</v>
      </c>
      <c r="G42" s="28"/>
    </row>
    <row r="43" spans="1:7">
      <c r="B43" s="78" t="s">
        <v>136</v>
      </c>
      <c r="C43" s="78"/>
      <c r="D43" s="28">
        <v>59448.980879553514</v>
      </c>
      <c r="E43" s="28"/>
      <c r="F43" s="28">
        <v>77813.53659777435</v>
      </c>
      <c r="G43" s="28"/>
    </row>
    <row r="44" spans="1:7" ht="15" customHeight="1">
      <c r="B44" s="78" t="s">
        <v>28</v>
      </c>
      <c r="C44" s="78"/>
      <c r="D44" s="28">
        <v>110.93995219999999</v>
      </c>
      <c r="E44" s="28" t="s">
        <v>89</v>
      </c>
      <c r="F44" s="28">
        <v>145.21073200834448</v>
      </c>
      <c r="G44" s="28" t="s">
        <v>89</v>
      </c>
    </row>
    <row r="45" spans="1:7">
      <c r="D45" s="28"/>
      <c r="E45" s="28"/>
      <c r="F45" s="28"/>
      <c r="G45" s="28"/>
    </row>
    <row r="46" spans="1:7" s="19" customFormat="1" ht="14.25">
      <c r="A46" s="79" t="s">
        <v>154</v>
      </c>
      <c r="B46" s="79"/>
      <c r="C46" s="79"/>
      <c r="D46" s="8">
        <v>249119.71275629787</v>
      </c>
      <c r="E46" s="8"/>
      <c r="F46" s="8">
        <v>326075.99994125904</v>
      </c>
      <c r="G46" s="8"/>
    </row>
    <row r="47" spans="1:7">
      <c r="B47" s="78" t="s">
        <v>152</v>
      </c>
      <c r="C47" s="78"/>
      <c r="D47" s="30">
        <v>56223.050853013934</v>
      </c>
      <c r="E47" s="30"/>
      <c r="F47" s="30">
        <v>73591.07524573573</v>
      </c>
      <c r="G47" s="30"/>
    </row>
    <row r="48" spans="1:7">
      <c r="B48" s="78" t="s">
        <v>153</v>
      </c>
      <c r="C48" s="78"/>
      <c r="D48" s="30">
        <v>192896.66190328394</v>
      </c>
      <c r="E48" s="30"/>
      <c r="F48" s="30">
        <v>252484.92469552334</v>
      </c>
      <c r="G48" s="30"/>
    </row>
    <row r="49" spans="1:7">
      <c r="B49" s="78" t="s">
        <v>28</v>
      </c>
      <c r="C49" s="78"/>
      <c r="D49" s="30">
        <v>0</v>
      </c>
      <c r="E49" s="30"/>
      <c r="F49" s="30">
        <v>0</v>
      </c>
      <c r="G49" s="30"/>
    </row>
    <row r="50" spans="1:7">
      <c r="D50" s="28"/>
      <c r="E50" s="28"/>
      <c r="F50" s="28"/>
      <c r="G50" s="28"/>
    </row>
    <row r="51" spans="1:7" s="19" customFormat="1">
      <c r="A51" s="79" t="s">
        <v>85</v>
      </c>
      <c r="B51" s="79"/>
      <c r="C51" s="79"/>
      <c r="D51" s="8">
        <v>249119.71275629816</v>
      </c>
      <c r="E51" s="7"/>
      <c r="F51" s="8">
        <v>326075.99994125956</v>
      </c>
      <c r="G51" s="7"/>
    </row>
    <row r="52" spans="1:7">
      <c r="B52" s="78" t="s">
        <v>42</v>
      </c>
      <c r="C52" s="78"/>
      <c r="D52" s="28">
        <v>141107.53551105215</v>
      </c>
      <c r="E52" s="28"/>
      <c r="F52" s="28">
        <v>184697.47027215068</v>
      </c>
      <c r="G52" s="28"/>
    </row>
    <row r="53" spans="1:7">
      <c r="B53" s="78" t="s">
        <v>88</v>
      </c>
      <c r="C53" s="78"/>
      <c r="D53" s="28">
        <v>29661.341619041392</v>
      </c>
      <c r="E53" s="28"/>
      <c r="F53" s="28">
        <v>38824.111994259292</v>
      </c>
      <c r="G53" s="28"/>
    </row>
    <row r="54" spans="1:7">
      <c r="B54" s="78" t="s">
        <v>43</v>
      </c>
      <c r="C54" s="78"/>
      <c r="D54" s="28">
        <v>62280.339422248187</v>
      </c>
      <c r="E54" s="28"/>
      <c r="F54" s="28">
        <v>81519.538253711435</v>
      </c>
      <c r="G54" s="28"/>
    </row>
    <row r="55" spans="1:7" ht="14.25">
      <c r="B55" s="78" t="s">
        <v>139</v>
      </c>
      <c r="C55" s="78"/>
      <c r="D55" s="28">
        <v>15374.241490362929</v>
      </c>
      <c r="E55" s="28"/>
      <c r="F55" s="28">
        <v>20123.542660843694</v>
      </c>
      <c r="G55" s="28"/>
    </row>
    <row r="56" spans="1:7">
      <c r="B56" s="78" t="s">
        <v>28</v>
      </c>
      <c r="C56" s="78"/>
      <c r="D56" s="28">
        <v>696.2547135934949</v>
      </c>
      <c r="E56" s="28" t="s">
        <v>89</v>
      </c>
      <c r="F56" s="28">
        <v>911.33676029447236</v>
      </c>
      <c r="G56" s="28" t="s">
        <v>89</v>
      </c>
    </row>
    <row r="57" spans="1:7">
      <c r="D57" s="28"/>
      <c r="E57" s="28"/>
      <c r="F57" s="28"/>
      <c r="G57" s="28"/>
    </row>
    <row r="58" spans="1:7" s="19" customFormat="1">
      <c r="A58" s="79" t="s">
        <v>52</v>
      </c>
      <c r="B58" s="79"/>
      <c r="C58" s="79"/>
      <c r="D58" s="8">
        <v>249119.71275629805</v>
      </c>
      <c r="E58" s="7"/>
      <c r="F58" s="8">
        <v>326075.99994125986</v>
      </c>
      <c r="G58" s="7"/>
    </row>
    <row r="59" spans="1:7">
      <c r="B59" s="78" t="s">
        <v>53</v>
      </c>
      <c r="C59" s="78"/>
      <c r="D59" s="28">
        <v>79395.732142940629</v>
      </c>
      <c r="E59" s="28"/>
      <c r="F59" s="28">
        <v>103922.09618073775</v>
      </c>
      <c r="G59" s="28"/>
    </row>
    <row r="60" spans="1:7">
      <c r="B60" s="78" t="s">
        <v>54</v>
      </c>
      <c r="C60" s="78"/>
      <c r="D60" s="28">
        <v>98610.627452992223</v>
      </c>
      <c r="E60" s="28"/>
      <c r="F60" s="28">
        <v>129072.72008227145</v>
      </c>
      <c r="G60" s="28"/>
    </row>
    <row r="61" spans="1:7">
      <c r="B61" s="78" t="s">
        <v>55</v>
      </c>
      <c r="C61" s="78"/>
      <c r="D61" s="28">
        <v>22763.532135259844</v>
      </c>
      <c r="E61" s="28"/>
      <c r="F61" s="28">
        <v>29795.480337844889</v>
      </c>
      <c r="G61" s="28"/>
    </row>
    <row r="62" spans="1:7">
      <c r="B62" s="78" t="s">
        <v>56</v>
      </c>
      <c r="C62" s="78"/>
      <c r="D62" s="28">
        <v>36983.296833026412</v>
      </c>
      <c r="E62" s="28"/>
      <c r="F62" s="28">
        <v>48407.913458661613</v>
      </c>
      <c r="G62" s="28"/>
    </row>
    <row r="63" spans="1:7">
      <c r="B63" s="78" t="s">
        <v>57</v>
      </c>
      <c r="C63" s="78"/>
      <c r="D63" s="28">
        <v>11297.959545289255</v>
      </c>
      <c r="E63" s="28"/>
      <c r="F63" s="28">
        <v>14788.044732654158</v>
      </c>
      <c r="G63" s="28"/>
    </row>
    <row r="64" spans="1:7">
      <c r="B64" s="78" t="s">
        <v>28</v>
      </c>
      <c r="C64" s="78"/>
      <c r="D64" s="28">
        <v>68.564646789701428</v>
      </c>
      <c r="E64" s="28" t="s">
        <v>89</v>
      </c>
      <c r="F64" s="28">
        <v>89.745149089996914</v>
      </c>
      <c r="G64" s="28" t="s">
        <v>89</v>
      </c>
    </row>
    <row r="65" spans="1:14" ht="6" customHeight="1" thickBot="1">
      <c r="A65" s="11"/>
      <c r="B65" s="11"/>
      <c r="C65" s="11"/>
      <c r="D65" s="45"/>
      <c r="E65" s="45"/>
      <c r="F65" s="45"/>
      <c r="G65" s="45"/>
    </row>
    <row r="66" spans="1:14" ht="6" customHeight="1">
      <c r="D66" s="29"/>
      <c r="E66" s="29"/>
      <c r="F66" s="29"/>
      <c r="G66" s="29"/>
    </row>
    <row r="67" spans="1:14" s="12" customFormat="1" ht="11.25">
      <c r="A67" s="13" t="s">
        <v>75</v>
      </c>
      <c r="B67" s="14">
        <v>1</v>
      </c>
      <c r="C67" s="57" t="s">
        <v>171</v>
      </c>
    </row>
    <row r="68" spans="1:14" s="12" customFormat="1" ht="11.25">
      <c r="A68" s="13"/>
      <c r="B68" s="14">
        <v>2</v>
      </c>
      <c r="C68" s="57" t="s">
        <v>170</v>
      </c>
    </row>
    <row r="69" spans="1:14" s="12" customFormat="1" ht="11.25">
      <c r="B69" s="15">
        <v>0</v>
      </c>
      <c r="C69" s="57" t="s">
        <v>76</v>
      </c>
    </row>
    <row r="70" spans="1:14" s="12" customFormat="1" ht="11.25">
      <c r="B70" s="21" t="s">
        <v>93</v>
      </c>
      <c r="C70" s="57" t="s">
        <v>80</v>
      </c>
    </row>
    <row r="71" spans="1:14" s="12" customFormat="1" ht="11.25">
      <c r="B71" s="16" t="s">
        <v>89</v>
      </c>
      <c r="C71" s="57" t="s">
        <v>159</v>
      </c>
    </row>
    <row r="72" spans="1:14">
      <c r="B72" s="75"/>
      <c r="C72" s="75"/>
      <c r="D72" s="29"/>
      <c r="E72" s="29"/>
      <c r="F72" s="29"/>
      <c r="G72" s="29"/>
    </row>
    <row r="73" spans="1:14">
      <c r="D73" s="29"/>
      <c r="E73" s="29"/>
      <c r="F73" s="29"/>
      <c r="G73" s="29"/>
    </row>
    <row r="74" spans="1:14">
      <c r="A74" s="65" t="s">
        <v>208</v>
      </c>
      <c r="B74" s="29"/>
      <c r="C74" s="62"/>
      <c r="D74" s="29"/>
      <c r="E74" s="29"/>
      <c r="F74" s="29"/>
      <c r="G74" s="29"/>
      <c r="H74" s="29"/>
      <c r="I74" s="29"/>
      <c r="J74" s="29"/>
      <c r="K74" s="29"/>
      <c r="L74" s="29"/>
      <c r="M74" s="29"/>
      <c r="N74" s="29"/>
    </row>
    <row r="75" spans="1:14" ht="12.75" customHeight="1">
      <c r="A75" s="29"/>
      <c r="B75" s="77" t="s">
        <v>209</v>
      </c>
      <c r="C75" s="77"/>
      <c r="D75" s="77"/>
      <c r="E75" s="77"/>
      <c r="F75" s="77"/>
      <c r="G75" s="77"/>
      <c r="H75" s="66"/>
      <c r="I75" s="66"/>
      <c r="J75" s="66"/>
      <c r="K75" s="66"/>
      <c r="L75" s="66"/>
      <c r="M75" s="66"/>
      <c r="N75" s="66"/>
    </row>
    <row r="76" spans="1:14">
      <c r="A76" s="29"/>
      <c r="B76" s="77"/>
      <c r="C76" s="77"/>
      <c r="D76" s="77"/>
      <c r="E76" s="77"/>
      <c r="F76" s="77"/>
      <c r="G76" s="77"/>
      <c r="H76" s="66"/>
      <c r="I76" s="66"/>
      <c r="J76" s="66"/>
      <c r="K76" s="66"/>
      <c r="L76" s="66"/>
      <c r="M76" s="66"/>
      <c r="N76" s="66"/>
    </row>
    <row r="77" spans="1:14">
      <c r="A77" s="29"/>
      <c r="B77" s="77"/>
      <c r="C77" s="77"/>
      <c r="D77" s="77"/>
      <c r="E77" s="77"/>
      <c r="F77" s="77"/>
      <c r="G77" s="77"/>
      <c r="H77" s="66"/>
      <c r="I77" s="66"/>
      <c r="J77" s="66"/>
      <c r="K77" s="66"/>
      <c r="L77" s="66"/>
      <c r="M77" s="66"/>
      <c r="N77" s="66"/>
    </row>
    <row r="78" spans="1:14">
      <c r="A78" s="29"/>
      <c r="B78" s="77"/>
      <c r="C78" s="77"/>
      <c r="D78" s="77"/>
      <c r="E78" s="77"/>
      <c r="F78" s="77"/>
      <c r="G78" s="77"/>
      <c r="H78" s="29"/>
      <c r="I78" s="29"/>
      <c r="J78" s="29"/>
      <c r="K78" s="29"/>
      <c r="L78" s="29"/>
      <c r="M78" s="29"/>
      <c r="N78" s="29"/>
    </row>
    <row r="79" spans="1:14">
      <c r="A79" s="29"/>
      <c r="B79" s="12"/>
      <c r="C79" s="29"/>
      <c r="D79" s="29"/>
      <c r="E79" s="29"/>
      <c r="F79" s="29"/>
      <c r="G79" s="29"/>
      <c r="H79" s="29"/>
      <c r="I79" s="29"/>
      <c r="J79" s="29"/>
      <c r="K79" s="29"/>
      <c r="L79" s="29"/>
      <c r="M79" s="29"/>
      <c r="N79" s="29"/>
    </row>
    <row r="80" spans="1:14">
      <c r="A80" s="29"/>
      <c r="B80" s="12" t="s">
        <v>205</v>
      </c>
      <c r="C80" s="29"/>
      <c r="D80" s="29"/>
      <c r="E80" s="29"/>
      <c r="F80" s="29"/>
      <c r="G80" s="29"/>
      <c r="H80" s="29"/>
      <c r="I80" s="29"/>
      <c r="J80" s="29"/>
      <c r="K80" s="29"/>
      <c r="L80" s="29"/>
      <c r="M80" s="29"/>
      <c r="N80" s="29"/>
    </row>
  </sheetData>
  <mergeCells count="55">
    <mergeCell ref="B22:C22"/>
    <mergeCell ref="B25:C25"/>
    <mergeCell ref="B24:C24"/>
    <mergeCell ref="B72:C72"/>
    <mergeCell ref="B52:C52"/>
    <mergeCell ref="B64:C64"/>
    <mergeCell ref="B59:C59"/>
    <mergeCell ref="B60:C60"/>
    <mergeCell ref="B61:C61"/>
    <mergeCell ref="B62:C62"/>
    <mergeCell ref="B63:C63"/>
    <mergeCell ref="A58:C58"/>
    <mergeCell ref="B53:C53"/>
    <mergeCell ref="B54:C54"/>
    <mergeCell ref="B56:C56"/>
    <mergeCell ref="B55:C55"/>
    <mergeCell ref="A51:C51"/>
    <mergeCell ref="A46:C46"/>
    <mergeCell ref="B49:C49"/>
    <mergeCell ref="B44:C44"/>
    <mergeCell ref="B43:C43"/>
    <mergeCell ref="B47:C47"/>
    <mergeCell ref="B48:C48"/>
    <mergeCell ref="B19:C19"/>
    <mergeCell ref="B38:C38"/>
    <mergeCell ref="B40:C40"/>
    <mergeCell ref="B41:C41"/>
    <mergeCell ref="B42:C42"/>
    <mergeCell ref="B28:C28"/>
    <mergeCell ref="B31:C31"/>
    <mergeCell ref="B33:C33"/>
    <mergeCell ref="B32:C32"/>
    <mergeCell ref="A30:C30"/>
    <mergeCell ref="A35:C35"/>
    <mergeCell ref="B36:C36"/>
    <mergeCell ref="B37:C37"/>
    <mergeCell ref="B39:C39"/>
    <mergeCell ref="B20:C20"/>
    <mergeCell ref="B21:C21"/>
    <mergeCell ref="B75:G78"/>
    <mergeCell ref="A2:G2"/>
    <mergeCell ref="A1:G1"/>
    <mergeCell ref="B27:C27"/>
    <mergeCell ref="D6:E9"/>
    <mergeCell ref="F6:G9"/>
    <mergeCell ref="A3:G3"/>
    <mergeCell ref="A12:C12"/>
    <mergeCell ref="B14:C14"/>
    <mergeCell ref="A16:C16"/>
    <mergeCell ref="B13:C13"/>
    <mergeCell ref="A6:C9"/>
    <mergeCell ref="B26:C26"/>
    <mergeCell ref="B17:C17"/>
    <mergeCell ref="B18:C18"/>
    <mergeCell ref="B23:C23"/>
  </mergeCells>
  <phoneticPr fontId="0" type="noConversion"/>
  <hyperlinks>
    <hyperlink ref="H1" location="Índice!A1" display="Ir a Índice" xr:uid="{00000000-0004-0000-0200-000000000000}"/>
  </hyperlinks>
  <printOptions horizontalCentered="1"/>
  <pageMargins left="0.78740157480314965" right="0.78740157480314965" top="0.78740157480314965" bottom="0.78740157480314965" header="0.39370078740157483" footer="0.39370078740157483"/>
  <pageSetup scale="3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71"/>
  <sheetViews>
    <sheetView zoomScaleNormal="100" workbookViewId="0">
      <pane xSplit="4" ySplit="10" topLeftCell="E11" activePane="bottomRight" state="frozen"/>
      <selection activeCell="AQ1" sqref="AQ1"/>
      <selection pane="topRight" activeCell="AQ1" sqref="AQ1"/>
      <selection pane="bottomLeft" activeCell="AQ1" sqref="AQ1"/>
      <selection pane="bottomRight" activeCell="D33" sqref="D33"/>
    </sheetView>
  </sheetViews>
  <sheetFormatPr defaultColWidth="11.42578125" defaultRowHeight="12.75"/>
  <cols>
    <col min="1" max="1" width="2.85546875" style="4" customWidth="1"/>
    <col min="2" max="2" width="4.5703125" style="4" customWidth="1"/>
    <col min="3" max="3" width="5.7109375" style="4" customWidth="1"/>
    <col min="4" max="4" width="42.85546875" style="4" customWidth="1"/>
    <col min="5" max="5" width="18.5703125" style="4" customWidth="1"/>
    <col min="6" max="6" width="4.140625" style="4" customWidth="1"/>
    <col min="7" max="7" width="17.42578125" style="4" customWidth="1"/>
    <col min="8" max="8" width="4.140625" style="4" customWidth="1"/>
    <col min="9" max="9" width="12.7109375" style="4" customWidth="1"/>
    <col min="10" max="10" width="3.7109375" style="4" customWidth="1"/>
    <col min="11" max="11" width="12.7109375" style="4" customWidth="1"/>
    <col min="12" max="12" width="3.7109375" style="4" customWidth="1"/>
    <col min="13" max="13" width="18.28515625" style="4" customWidth="1"/>
    <col min="14" max="14" width="3.7109375" style="4" customWidth="1"/>
    <col min="15" max="15" width="12.7109375" style="4" customWidth="1"/>
    <col min="16" max="16" width="3.7109375" style="4" customWidth="1"/>
    <col min="17" max="17" width="12.7109375" style="4" customWidth="1"/>
    <col min="18" max="18" width="3.7109375" style="4" customWidth="1"/>
    <col min="19" max="19" width="12.7109375" style="4" customWidth="1"/>
    <col min="20" max="20" width="3.7109375" style="4" customWidth="1"/>
    <col min="21" max="21" width="12.7109375" style="4" customWidth="1"/>
    <col min="22" max="22" width="3.7109375" style="4" customWidth="1"/>
    <col min="23" max="23" width="12.7109375" style="4" customWidth="1"/>
    <col min="24" max="24" width="3.7109375" style="4" customWidth="1"/>
    <col min="25" max="25" width="12.7109375" style="4" customWidth="1"/>
    <col min="26" max="26" width="3.7109375" style="4" customWidth="1"/>
    <col min="27" max="27" width="12.7109375" style="4" bestFit="1" customWidth="1"/>
    <col min="28" max="28" width="3.7109375" style="4" customWidth="1"/>
    <col min="29" max="29" width="12.7109375" style="4" customWidth="1"/>
    <col min="30" max="30" width="3.7109375" style="4" customWidth="1"/>
    <col min="31" max="31" width="12.7109375" style="4" customWidth="1"/>
    <col min="32" max="32" width="3.7109375" style="4" customWidth="1"/>
    <col min="33" max="33" width="12.7109375" style="4" customWidth="1"/>
    <col min="34" max="34" width="3.7109375" style="4" customWidth="1"/>
    <col min="35" max="16384" width="11.42578125" style="4"/>
  </cols>
  <sheetData>
    <row r="1" spans="1:34" s="1" customFormat="1" ht="15">
      <c r="A1" s="69" t="s">
        <v>128</v>
      </c>
      <c r="B1" s="69"/>
      <c r="C1" s="69"/>
      <c r="D1" s="69"/>
      <c r="E1" s="69"/>
      <c r="F1" s="69"/>
      <c r="G1" s="69"/>
      <c r="H1" s="69"/>
      <c r="I1" s="43" t="s">
        <v>193</v>
      </c>
      <c r="J1" s="4"/>
      <c r="K1" s="4"/>
      <c r="L1" s="4"/>
      <c r="M1" s="4"/>
      <c r="N1" s="4"/>
      <c r="O1" s="4"/>
      <c r="P1" s="4"/>
      <c r="Q1" s="4"/>
      <c r="R1" s="4"/>
      <c r="S1" s="4"/>
      <c r="T1" s="4"/>
      <c r="U1" s="4"/>
      <c r="V1" s="4"/>
      <c r="W1" s="4"/>
      <c r="X1" s="4"/>
      <c r="Y1" s="4"/>
      <c r="Z1" s="4"/>
      <c r="AA1" s="4"/>
      <c r="AB1" s="4"/>
      <c r="AC1" s="4"/>
      <c r="AD1" s="4"/>
      <c r="AE1" s="4"/>
      <c r="AF1" s="4"/>
      <c r="AG1" s="4"/>
      <c r="AH1" s="4"/>
    </row>
    <row r="2" spans="1:34" s="1" customFormat="1" ht="15">
      <c r="A2" s="69" t="s">
        <v>172</v>
      </c>
      <c r="B2" s="69"/>
      <c r="C2" s="69"/>
      <c r="D2" s="69"/>
      <c r="E2" s="69"/>
      <c r="F2" s="69"/>
      <c r="G2" s="69"/>
      <c r="H2" s="69"/>
      <c r="I2" s="4"/>
      <c r="J2" s="4"/>
      <c r="K2" s="4"/>
      <c r="L2" s="4"/>
      <c r="M2" s="4"/>
      <c r="N2" s="4"/>
      <c r="O2" s="4"/>
      <c r="P2" s="4"/>
      <c r="Q2" s="4"/>
      <c r="R2" s="4"/>
      <c r="S2" s="4"/>
      <c r="T2" s="4"/>
      <c r="U2" s="4"/>
      <c r="V2" s="4"/>
      <c r="W2" s="4"/>
      <c r="X2" s="4"/>
      <c r="Y2" s="4"/>
      <c r="Z2" s="4"/>
      <c r="AA2" s="4"/>
      <c r="AB2" s="4"/>
      <c r="AC2" s="4"/>
      <c r="AD2" s="4"/>
      <c r="AE2" s="4"/>
      <c r="AF2" s="4"/>
      <c r="AG2" s="4"/>
      <c r="AH2" s="4"/>
    </row>
    <row r="3" spans="1:34" s="22" customFormat="1" ht="15">
      <c r="A3" s="69" t="s">
        <v>203</v>
      </c>
      <c r="B3" s="69"/>
      <c r="C3" s="69"/>
      <c r="D3" s="69"/>
      <c r="E3" s="69"/>
      <c r="F3" s="69"/>
      <c r="G3" s="69"/>
      <c r="H3" s="69"/>
      <c r="I3" s="4"/>
      <c r="J3" s="4"/>
      <c r="K3" s="4"/>
      <c r="L3" s="4"/>
      <c r="M3" s="4"/>
      <c r="N3" s="4"/>
      <c r="O3" s="4"/>
      <c r="P3" s="4"/>
      <c r="Q3" s="4"/>
      <c r="R3" s="4"/>
      <c r="S3" s="4"/>
      <c r="T3" s="4"/>
      <c r="U3" s="4"/>
      <c r="V3" s="4"/>
      <c r="W3" s="4"/>
      <c r="X3" s="4"/>
      <c r="Y3" s="4"/>
      <c r="Z3" s="4"/>
      <c r="AA3" s="4"/>
      <c r="AB3" s="4"/>
      <c r="AC3" s="4"/>
      <c r="AD3" s="4"/>
      <c r="AE3" s="4"/>
      <c r="AF3" s="4"/>
      <c r="AG3" s="4"/>
      <c r="AH3" s="4"/>
    </row>
    <row r="4" spans="1:34" ht="13.5" thickBot="1">
      <c r="A4" s="11"/>
      <c r="B4" s="11"/>
      <c r="C4" s="11"/>
      <c r="D4" s="11"/>
      <c r="E4" s="11"/>
      <c r="F4" s="11"/>
      <c r="G4" s="11"/>
      <c r="H4" s="11"/>
    </row>
    <row r="5" spans="1:34" ht="6" customHeight="1"/>
    <row r="6" spans="1:34" ht="12.75" customHeight="1">
      <c r="A6" s="76" t="s">
        <v>158</v>
      </c>
      <c r="B6" s="76"/>
      <c r="C6" s="76"/>
      <c r="D6" s="76"/>
      <c r="E6" s="70" t="s">
        <v>206</v>
      </c>
      <c r="F6" s="70"/>
      <c r="G6" s="71" t="s">
        <v>207</v>
      </c>
      <c r="H6" s="71"/>
    </row>
    <row r="7" spans="1:34" ht="6" customHeight="1">
      <c r="A7" s="76"/>
      <c r="B7" s="76"/>
      <c r="C7" s="76"/>
      <c r="D7" s="76"/>
      <c r="E7" s="70"/>
      <c r="F7" s="70"/>
      <c r="G7" s="71"/>
      <c r="H7" s="71"/>
    </row>
    <row r="8" spans="1:34" ht="6" customHeight="1">
      <c r="A8" s="76"/>
      <c r="B8" s="76"/>
      <c r="C8" s="76"/>
      <c r="D8" s="76"/>
      <c r="E8" s="70"/>
      <c r="F8" s="70"/>
      <c r="G8" s="71"/>
      <c r="H8" s="71"/>
    </row>
    <row r="9" spans="1:34">
      <c r="A9" s="76"/>
      <c r="B9" s="76"/>
      <c r="C9" s="76"/>
      <c r="D9" s="76"/>
      <c r="E9" s="70"/>
      <c r="F9" s="70"/>
      <c r="G9" s="71"/>
      <c r="H9" s="71"/>
    </row>
    <row r="10" spans="1:34" s="6" customFormat="1" ht="6" customHeight="1">
      <c r="A10" s="5"/>
      <c r="B10" s="5"/>
      <c r="C10" s="5"/>
      <c r="D10" s="5"/>
      <c r="E10" s="5"/>
      <c r="F10" s="5"/>
      <c r="G10" s="5"/>
      <c r="H10" s="5"/>
      <c r="I10" s="4"/>
      <c r="J10" s="4"/>
      <c r="K10" s="4"/>
      <c r="L10" s="4"/>
      <c r="M10" s="4"/>
      <c r="N10" s="4"/>
      <c r="O10" s="4"/>
      <c r="P10" s="4"/>
      <c r="Q10" s="4"/>
      <c r="R10" s="4"/>
      <c r="S10" s="4"/>
      <c r="T10" s="4"/>
      <c r="U10" s="4"/>
      <c r="V10" s="4"/>
      <c r="W10" s="4"/>
      <c r="X10" s="4"/>
      <c r="Y10" s="4"/>
      <c r="Z10" s="4"/>
      <c r="AA10" s="4"/>
      <c r="AB10" s="4"/>
      <c r="AC10" s="4"/>
      <c r="AD10" s="4"/>
      <c r="AE10" s="4"/>
      <c r="AF10" s="4"/>
      <c r="AG10" s="4"/>
      <c r="AH10" s="4"/>
    </row>
    <row r="11" spans="1:34" ht="6" customHeight="1"/>
    <row r="12" spans="1:34">
      <c r="A12" s="79" t="s">
        <v>74</v>
      </c>
      <c r="B12" s="79"/>
      <c r="C12" s="79"/>
      <c r="D12" s="79"/>
      <c r="E12" s="7">
        <v>249119.71275629796</v>
      </c>
      <c r="F12" s="29"/>
      <c r="G12" s="7">
        <v>326075.99994125951</v>
      </c>
      <c r="H12" s="29"/>
      <c r="I12" s="67"/>
      <c r="J12" s="67"/>
      <c r="K12" s="67"/>
      <c r="L12" s="67"/>
      <c r="M12" s="67"/>
      <c r="N12" s="67"/>
      <c r="O12" s="67"/>
    </row>
    <row r="13" spans="1:34">
      <c r="B13" s="78" t="s">
        <v>145</v>
      </c>
      <c r="C13" s="78"/>
      <c r="D13" s="78"/>
      <c r="E13" s="28">
        <f>+E14+E15</f>
        <v>114513.10255269837</v>
      </c>
      <c r="F13" s="29"/>
      <c r="G13" s="28">
        <f>+G14+G15</f>
        <v>149887.6745164489</v>
      </c>
      <c r="H13" s="29"/>
      <c r="I13" s="67"/>
      <c r="J13" s="67"/>
      <c r="K13" s="67"/>
      <c r="L13" s="67"/>
      <c r="M13" s="67"/>
      <c r="N13" s="67"/>
      <c r="O13" s="67"/>
    </row>
    <row r="14" spans="1:34">
      <c r="C14" s="78" t="s">
        <v>58</v>
      </c>
      <c r="D14" s="78"/>
      <c r="E14" s="28">
        <v>80646.91446490107</v>
      </c>
      <c r="F14" s="29"/>
      <c r="G14" s="28">
        <v>105559.78483342698</v>
      </c>
      <c r="H14" s="29"/>
      <c r="I14" s="67"/>
      <c r="J14" s="67"/>
      <c r="K14" s="67"/>
      <c r="L14" s="67"/>
      <c r="M14" s="67"/>
      <c r="N14" s="67"/>
      <c r="O14" s="67"/>
    </row>
    <row r="15" spans="1:34">
      <c r="C15" s="78" t="s">
        <v>59</v>
      </c>
      <c r="D15" s="78"/>
      <c r="E15" s="28">
        <v>33866.188087797309</v>
      </c>
      <c r="F15" s="29"/>
      <c r="G15" s="28">
        <v>44327.889683021909</v>
      </c>
      <c r="H15" s="29"/>
      <c r="I15" s="67"/>
      <c r="J15" s="67"/>
      <c r="K15" s="67"/>
      <c r="L15" s="67"/>
      <c r="M15" s="67"/>
      <c r="N15" s="67"/>
      <c r="O15" s="67"/>
    </row>
    <row r="16" spans="1:34">
      <c r="B16" s="78" t="s">
        <v>86</v>
      </c>
      <c r="C16" s="78"/>
      <c r="D16" s="78"/>
      <c r="E16" s="10">
        <f>SUM(E17:E21)</f>
        <v>134606.61020359959</v>
      </c>
      <c r="F16" s="28"/>
      <c r="G16" s="10">
        <f>SUM(G17:G21)</f>
        <v>176188</v>
      </c>
      <c r="H16" s="28"/>
      <c r="I16" s="67"/>
      <c r="J16" s="67"/>
      <c r="K16" s="67"/>
      <c r="L16" s="67"/>
      <c r="M16" s="67"/>
      <c r="N16" s="67"/>
      <c r="O16" s="67"/>
    </row>
    <row r="17" spans="2:15">
      <c r="C17" s="78" t="s">
        <v>60</v>
      </c>
      <c r="D17" s="78"/>
      <c r="E17" s="28">
        <v>5233.7894934094729</v>
      </c>
      <c r="F17" s="29"/>
      <c r="G17" s="28">
        <v>6851</v>
      </c>
      <c r="H17" s="29"/>
      <c r="I17" s="67"/>
      <c r="J17" s="67"/>
      <c r="K17" s="67"/>
      <c r="L17" s="67"/>
      <c r="M17" s="67"/>
      <c r="N17" s="67"/>
      <c r="O17" s="67"/>
    </row>
    <row r="18" spans="2:15">
      <c r="C18" s="78" t="s">
        <v>61</v>
      </c>
      <c r="D18" s="78"/>
      <c r="E18" s="28">
        <v>18421.442543366153</v>
      </c>
      <c r="F18" s="29"/>
      <c r="G18" s="28">
        <v>24112</v>
      </c>
      <c r="H18" s="29"/>
      <c r="I18" s="67"/>
      <c r="J18" s="67"/>
      <c r="K18" s="67"/>
      <c r="L18" s="67"/>
      <c r="M18" s="67"/>
      <c r="N18" s="67"/>
      <c r="O18" s="67"/>
    </row>
    <row r="19" spans="2:15">
      <c r="C19" s="78" t="s">
        <v>62</v>
      </c>
      <c r="D19" s="78"/>
      <c r="E19" s="28">
        <v>18672.444273477315</v>
      </c>
      <c r="F19" s="29"/>
      <c r="G19" s="28">
        <v>24440</v>
      </c>
      <c r="H19" s="29"/>
      <c r="I19" s="67"/>
      <c r="J19" s="67"/>
      <c r="K19" s="67"/>
      <c r="L19" s="67"/>
      <c r="M19" s="67"/>
      <c r="N19" s="67"/>
      <c r="O19" s="67"/>
    </row>
    <row r="20" spans="2:15" ht="14.25">
      <c r="C20" s="78" t="s">
        <v>137</v>
      </c>
      <c r="D20" s="78"/>
      <c r="E20" s="28">
        <v>92278.93389334665</v>
      </c>
      <c r="F20" s="28"/>
      <c r="G20" s="28">
        <v>120785</v>
      </c>
      <c r="H20" s="28"/>
      <c r="I20" s="67"/>
      <c r="J20" s="67"/>
      <c r="K20" s="67"/>
      <c r="L20" s="67"/>
      <c r="M20" s="67"/>
      <c r="N20" s="67"/>
      <c r="O20" s="67"/>
    </row>
    <row r="21" spans="2:15">
      <c r="B21" s="78" t="s">
        <v>28</v>
      </c>
      <c r="C21" s="78"/>
      <c r="D21" s="78"/>
      <c r="E21" s="28">
        <v>0</v>
      </c>
      <c r="F21" s="29"/>
      <c r="G21" s="28">
        <v>0</v>
      </c>
      <c r="H21" s="29"/>
      <c r="I21" s="67"/>
      <c r="J21" s="67"/>
      <c r="K21" s="67"/>
      <c r="L21" s="67"/>
      <c r="M21" s="67"/>
      <c r="N21" s="67"/>
      <c r="O21" s="67"/>
    </row>
    <row r="22" spans="2:15" ht="12.75" customHeight="1">
      <c r="E22" s="29"/>
      <c r="F22" s="29"/>
      <c r="G22" s="29"/>
      <c r="H22" s="29"/>
      <c r="I22" s="67"/>
      <c r="J22" s="67"/>
      <c r="K22" s="67"/>
      <c r="L22" s="67"/>
      <c r="M22" s="67"/>
      <c r="N22" s="67"/>
      <c r="O22" s="67"/>
    </row>
    <row r="23" spans="2:15" ht="12.75" customHeight="1">
      <c r="C23" s="79" t="s">
        <v>65</v>
      </c>
      <c r="D23" s="79"/>
      <c r="E23" s="7">
        <v>80646.914464901187</v>
      </c>
      <c r="F23" s="29"/>
      <c r="G23" s="7">
        <v>105559.78483342672</v>
      </c>
      <c r="H23" s="29"/>
      <c r="I23" s="67"/>
      <c r="J23" s="67"/>
      <c r="K23" s="67"/>
      <c r="L23" s="67"/>
      <c r="M23" s="67"/>
      <c r="N23" s="67"/>
      <c r="O23" s="67"/>
    </row>
    <row r="24" spans="2:15" ht="12.75" customHeight="1">
      <c r="D24" s="4" t="s">
        <v>66</v>
      </c>
      <c r="E24" s="28">
        <v>15160.707967702709</v>
      </c>
      <c r="F24" s="29"/>
      <c r="G24" s="28">
        <v>19844.045883362574</v>
      </c>
      <c r="H24" s="29"/>
    </row>
    <row r="25" spans="2:15" ht="12.75" customHeight="1">
      <c r="D25" s="4" t="s">
        <v>134</v>
      </c>
      <c r="E25" s="28">
        <v>8338.1474516415456</v>
      </c>
      <c r="F25" s="29"/>
      <c r="G25" s="28">
        <v>10913.908569778358</v>
      </c>
      <c r="H25" s="29"/>
    </row>
    <row r="26" spans="2:15" ht="12.75" customHeight="1">
      <c r="D26" s="4" t="s">
        <v>87</v>
      </c>
      <c r="E26" s="28">
        <v>11999.861656276977</v>
      </c>
      <c r="F26" s="29"/>
      <c r="G26" s="28">
        <v>15706.773444119492</v>
      </c>
      <c r="H26" s="29"/>
    </row>
    <row r="27" spans="2:15" ht="12.75" customHeight="1">
      <c r="D27" s="4" t="s">
        <v>67</v>
      </c>
      <c r="E27" s="28">
        <v>8803.1541356820981</v>
      </c>
      <c r="F27" s="29"/>
      <c r="G27" s="28">
        <v>11522.561806410104</v>
      </c>
      <c r="H27" s="29"/>
    </row>
    <row r="28" spans="2:15" ht="12.75" customHeight="1">
      <c r="D28" s="4" t="s">
        <v>68</v>
      </c>
      <c r="E28" s="28">
        <v>31528.76443611765</v>
      </c>
      <c r="F28" s="29"/>
      <c r="G28" s="28">
        <v>41268.405766334006</v>
      </c>
      <c r="H28" s="29"/>
    </row>
    <row r="29" spans="2:15" ht="12.75" customHeight="1">
      <c r="D29" s="4" t="s">
        <v>139</v>
      </c>
      <c r="E29" s="28">
        <v>1673.3688684272811</v>
      </c>
      <c r="F29" s="29"/>
      <c r="G29" s="28">
        <v>2190.2940598553873</v>
      </c>
      <c r="H29" s="29"/>
    </row>
    <row r="30" spans="2:15" ht="12.75" customHeight="1">
      <c r="D30" s="23" t="s">
        <v>28</v>
      </c>
      <c r="E30" s="28">
        <v>3142.909949052937</v>
      </c>
      <c r="F30" s="29" t="s">
        <v>89</v>
      </c>
      <c r="G30" s="28">
        <v>4113.7953035668043</v>
      </c>
      <c r="H30" s="29" t="s">
        <v>89</v>
      </c>
    </row>
    <row r="31" spans="2:15" ht="12.75" customHeight="1">
      <c r="D31" s="23"/>
      <c r="E31" s="29"/>
      <c r="F31" s="29"/>
      <c r="G31" s="29"/>
      <c r="H31" s="29"/>
    </row>
    <row r="32" spans="2:15" ht="12.75" customHeight="1">
      <c r="C32" s="79" t="s">
        <v>210</v>
      </c>
      <c r="D32" s="79"/>
      <c r="E32" s="7">
        <v>80646.914464901216</v>
      </c>
      <c r="F32" s="29"/>
      <c r="G32" s="7">
        <v>105560</v>
      </c>
      <c r="H32" s="29"/>
    </row>
    <row r="33" spans="3:8" ht="12.75" customHeight="1">
      <c r="C33" s="19"/>
      <c r="D33" s="24" t="s">
        <v>71</v>
      </c>
      <c r="E33" s="28">
        <v>15173.832063534703</v>
      </c>
      <c r="F33" s="29"/>
      <c r="G33" s="28">
        <v>19861</v>
      </c>
      <c r="H33" s="29"/>
    </row>
    <row r="34" spans="3:8" ht="12.75" customHeight="1">
      <c r="D34" s="24" t="s">
        <v>156</v>
      </c>
      <c r="E34" s="28">
        <v>8066.9477922996984</v>
      </c>
      <c r="F34" s="29"/>
      <c r="G34" s="28">
        <v>10559</v>
      </c>
      <c r="H34" s="29"/>
    </row>
    <row r="35" spans="3:8" ht="12.75" customHeight="1">
      <c r="D35" s="24" t="s">
        <v>155</v>
      </c>
      <c r="E35" s="28">
        <v>10134.576489003057</v>
      </c>
      <c r="F35" s="29"/>
      <c r="G35" s="28">
        <v>13265</v>
      </c>
      <c r="H35" s="29"/>
    </row>
    <row r="36" spans="3:8" ht="12.75" customHeight="1">
      <c r="D36" s="24" t="s">
        <v>98</v>
      </c>
      <c r="E36" s="28">
        <v>25857.124960344579</v>
      </c>
      <c r="F36" s="29"/>
      <c r="G36" s="28">
        <v>33845</v>
      </c>
      <c r="H36" s="29"/>
    </row>
    <row r="37" spans="3:8" ht="12.75" customHeight="1">
      <c r="D37" s="24" t="s">
        <v>69</v>
      </c>
      <c r="E37" s="28">
        <v>6322.0337352045435</v>
      </c>
      <c r="F37" s="29"/>
      <c r="G37" s="28">
        <v>8275</v>
      </c>
      <c r="H37" s="29"/>
    </row>
    <row r="38" spans="3:8" ht="12.75" customHeight="1">
      <c r="D38" s="24" t="s">
        <v>70</v>
      </c>
      <c r="E38" s="28">
        <v>13337.5155896131</v>
      </c>
      <c r="F38" s="29"/>
      <c r="G38" s="28">
        <v>17458</v>
      </c>
      <c r="H38" s="29"/>
    </row>
    <row r="39" spans="3:8" ht="12.75" customHeight="1">
      <c r="D39" s="24" t="s">
        <v>28</v>
      </c>
      <c r="E39" s="28">
        <v>1754.8838349015289</v>
      </c>
      <c r="F39" s="29" t="s">
        <v>89</v>
      </c>
      <c r="G39" s="28">
        <v>2297</v>
      </c>
      <c r="H39" s="29" t="s">
        <v>89</v>
      </c>
    </row>
    <row r="40" spans="3:8" ht="12.75" customHeight="1">
      <c r="E40" s="29"/>
      <c r="F40" s="29"/>
      <c r="G40" s="29"/>
      <c r="H40" s="29"/>
    </row>
    <row r="41" spans="3:8" ht="12.75" customHeight="1">
      <c r="C41" s="79" t="s">
        <v>211</v>
      </c>
      <c r="D41" s="79"/>
      <c r="E41" s="7">
        <v>80646.914464901187</v>
      </c>
      <c r="F41" s="29"/>
      <c r="G41" s="63">
        <v>105559.78483342679</v>
      </c>
      <c r="H41" s="29"/>
    </row>
    <row r="42" spans="3:8" ht="12.75" customHeight="1">
      <c r="D42" s="41" t="s">
        <v>194</v>
      </c>
      <c r="E42" s="28">
        <v>56438.58212318203</v>
      </c>
      <c r="F42" s="29"/>
      <c r="G42" s="64">
        <v>73873.186900655011</v>
      </c>
      <c r="H42" s="29"/>
    </row>
    <row r="43" spans="3:8" ht="12.75" customHeight="1">
      <c r="D43" s="41" t="s">
        <v>195</v>
      </c>
      <c r="E43" s="28">
        <v>11919.274202365856</v>
      </c>
      <c r="F43" s="29"/>
      <c r="G43" s="64">
        <v>15601.291487970573</v>
      </c>
      <c r="H43" s="29"/>
    </row>
    <row r="44" spans="3:8" ht="12.75" customHeight="1">
      <c r="D44" s="23" t="s">
        <v>142</v>
      </c>
      <c r="E44" s="28">
        <v>8163.8023639203884</v>
      </c>
      <c r="F44" s="29"/>
      <c r="G44" s="64">
        <v>10685.706039418443</v>
      </c>
      <c r="H44" s="29"/>
    </row>
    <row r="45" spans="3:8" ht="12.75" customHeight="1">
      <c r="D45" s="23" t="s">
        <v>72</v>
      </c>
      <c r="E45" s="28">
        <v>1738.6393126658913</v>
      </c>
      <c r="F45" s="29" t="s">
        <v>89</v>
      </c>
      <c r="G45" s="64">
        <v>2275.7273848068144</v>
      </c>
      <c r="H45" s="29" t="s">
        <v>89</v>
      </c>
    </row>
    <row r="46" spans="3:8" ht="12.75" customHeight="1">
      <c r="D46" s="41" t="s">
        <v>185</v>
      </c>
      <c r="E46" s="28">
        <v>885.32114693561414</v>
      </c>
      <c r="F46" s="29" t="s">
        <v>89</v>
      </c>
      <c r="G46" s="64">
        <v>1158.8082495044343</v>
      </c>
      <c r="H46" s="29" t="s">
        <v>89</v>
      </c>
    </row>
    <row r="47" spans="3:8" ht="12.75" customHeight="1">
      <c r="D47" s="41" t="s">
        <v>111</v>
      </c>
      <c r="E47" s="28">
        <v>887.98902707743764</v>
      </c>
      <c r="F47" s="29" t="s">
        <v>89</v>
      </c>
      <c r="G47" s="64">
        <v>1162.3002721763596</v>
      </c>
      <c r="H47" s="29" t="s">
        <v>89</v>
      </c>
    </row>
    <row r="48" spans="3:8" ht="12.75" customHeight="1">
      <c r="D48" s="23" t="s">
        <v>28</v>
      </c>
      <c r="E48" s="28">
        <v>613.30628875397065</v>
      </c>
      <c r="F48" s="29" t="s">
        <v>89</v>
      </c>
      <c r="G48" s="64">
        <v>802.76449889515254</v>
      </c>
      <c r="H48" s="29" t="s">
        <v>89</v>
      </c>
    </row>
    <row r="49" spans="1:34" ht="12.75" customHeight="1">
      <c r="E49" s="29"/>
      <c r="F49" s="29"/>
      <c r="G49" s="29"/>
      <c r="H49" s="29"/>
    </row>
    <row r="50" spans="1:34" ht="27.75" customHeight="1">
      <c r="C50" s="81" t="s">
        <v>140</v>
      </c>
      <c r="D50" s="81"/>
      <c r="E50" s="7">
        <v>80646.914464901187</v>
      </c>
      <c r="F50" s="29"/>
      <c r="G50" s="7">
        <v>105559.7848334267</v>
      </c>
      <c r="H50" s="29"/>
    </row>
    <row r="51" spans="1:34" ht="12.75" customHeight="1">
      <c r="D51" s="23" t="s">
        <v>73</v>
      </c>
      <c r="E51" s="28">
        <v>131.11169738961405</v>
      </c>
      <c r="F51" s="28" t="s">
        <v>89</v>
      </c>
      <c r="G51" s="28">
        <v>171.61378903859313</v>
      </c>
      <c r="H51" s="28" t="s">
        <v>89</v>
      </c>
    </row>
    <row r="52" spans="1:34" ht="12.75" customHeight="1">
      <c r="D52" s="23" t="s">
        <v>92</v>
      </c>
      <c r="E52" s="28">
        <v>4960.5877979285951</v>
      </c>
      <c r="F52" s="28"/>
      <c r="G52" s="28">
        <v>6492.9772461978137</v>
      </c>
      <c r="H52" s="28"/>
    </row>
    <row r="53" spans="1:34" ht="12.75" customHeight="1">
      <c r="D53" s="23" t="s">
        <v>94</v>
      </c>
      <c r="E53" s="28">
        <v>22403.257481344874</v>
      </c>
      <c r="F53" s="28"/>
      <c r="G53" s="28">
        <v>29323.912204078886</v>
      </c>
      <c r="H53" s="28"/>
    </row>
    <row r="54" spans="1:34" ht="12.75" customHeight="1">
      <c r="D54" s="23" t="s">
        <v>95</v>
      </c>
      <c r="E54" s="28">
        <v>13482.139373533255</v>
      </c>
      <c r="F54" s="28"/>
      <c r="G54" s="28">
        <v>17646.945835526385</v>
      </c>
      <c r="H54" s="28"/>
    </row>
    <row r="55" spans="1:34" ht="12.75" customHeight="1">
      <c r="D55" s="23" t="s">
        <v>96</v>
      </c>
      <c r="E55" s="28">
        <v>13172.121795771131</v>
      </c>
      <c r="F55" s="28"/>
      <c r="G55" s="28">
        <v>17241.159835897197</v>
      </c>
      <c r="H55" s="28"/>
    </row>
    <row r="56" spans="1:34" ht="12.75" customHeight="1">
      <c r="D56" s="23" t="s">
        <v>97</v>
      </c>
      <c r="E56" s="28">
        <v>9867.0566811241388</v>
      </c>
      <c r="F56" s="28"/>
      <c r="G56" s="28">
        <v>12915.117548012269</v>
      </c>
      <c r="H56" s="28"/>
    </row>
    <row r="57" spans="1:34" ht="12.75" customHeight="1">
      <c r="D57" s="23" t="s">
        <v>28</v>
      </c>
      <c r="E57" s="28">
        <v>16630.639637809589</v>
      </c>
      <c r="F57" s="28"/>
      <c r="G57" s="28">
        <v>21768.058374675576</v>
      </c>
      <c r="H57" s="28"/>
    </row>
    <row r="58" spans="1:34" ht="6" customHeight="1" thickBot="1">
      <c r="A58" s="11"/>
      <c r="B58" s="11"/>
      <c r="C58" s="11"/>
      <c r="D58" s="11"/>
      <c r="E58" s="45"/>
      <c r="F58" s="45"/>
      <c r="G58" s="45"/>
      <c r="H58" s="45"/>
    </row>
    <row r="59" spans="1:34" s="12" customFormat="1" ht="6" customHeight="1">
      <c r="E59" s="29"/>
      <c r="F59" s="29"/>
      <c r="G59" s="29"/>
      <c r="H59" s="29"/>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34" s="12" customFormat="1">
      <c r="A60" s="13" t="s">
        <v>75</v>
      </c>
      <c r="B60" s="14">
        <v>1</v>
      </c>
      <c r="C60" s="80" t="s">
        <v>138</v>
      </c>
      <c r="D60" s="80"/>
      <c r="E60" s="29"/>
      <c r="F60" s="29"/>
      <c r="G60" s="29"/>
      <c r="H60" s="29"/>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34" s="12" customFormat="1">
      <c r="A61" s="13"/>
      <c r="B61" s="14">
        <v>2</v>
      </c>
      <c r="C61" s="80" t="s">
        <v>141</v>
      </c>
      <c r="D61" s="80"/>
      <c r="E61" s="29"/>
      <c r="F61" s="29"/>
      <c r="G61" s="29"/>
      <c r="H61" s="29"/>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34" s="12" customFormat="1" ht="14.25" customHeight="1">
      <c r="B62" s="25">
        <v>3</v>
      </c>
      <c r="C62" s="80" t="s">
        <v>161</v>
      </c>
      <c r="D62" s="80"/>
      <c r="E62" s="29"/>
      <c r="F62" s="29"/>
      <c r="G62" s="29"/>
      <c r="H62" s="29"/>
      <c r="I62" s="4"/>
      <c r="J62" s="4"/>
      <c r="K62" s="4"/>
      <c r="L62" s="4"/>
      <c r="M62" s="4"/>
      <c r="N62" s="4"/>
      <c r="O62" s="4"/>
      <c r="P62" s="4"/>
      <c r="Q62" s="4"/>
      <c r="R62" s="4"/>
      <c r="S62" s="4"/>
      <c r="T62" s="4"/>
      <c r="U62" s="4"/>
      <c r="V62" s="4"/>
      <c r="W62" s="4"/>
      <c r="X62" s="4"/>
      <c r="Y62" s="4"/>
      <c r="Z62" s="4"/>
      <c r="AA62" s="4"/>
      <c r="AB62" s="4"/>
      <c r="AC62" s="4"/>
      <c r="AD62" s="4"/>
      <c r="AE62" s="4"/>
      <c r="AF62" s="4"/>
      <c r="AG62" s="4"/>
      <c r="AH62" s="4"/>
    </row>
    <row r="63" spans="1:34" s="12" customFormat="1">
      <c r="B63" s="16" t="s">
        <v>89</v>
      </c>
      <c r="C63" s="80" t="s">
        <v>159</v>
      </c>
      <c r="D63" s="80"/>
      <c r="E63" s="29"/>
      <c r="F63" s="29"/>
      <c r="G63" s="29"/>
      <c r="H63" s="29"/>
      <c r="I63" s="4"/>
      <c r="J63" s="4"/>
      <c r="K63" s="4"/>
      <c r="L63" s="4"/>
      <c r="M63" s="4"/>
      <c r="N63" s="4"/>
      <c r="O63" s="4"/>
      <c r="P63" s="4"/>
      <c r="Q63" s="4"/>
      <c r="R63" s="4"/>
      <c r="S63" s="4"/>
      <c r="T63" s="4"/>
      <c r="U63" s="4"/>
      <c r="V63" s="4"/>
      <c r="W63" s="4"/>
      <c r="X63" s="4"/>
      <c r="Y63" s="4"/>
      <c r="Z63" s="4"/>
      <c r="AA63" s="4"/>
      <c r="AB63" s="4"/>
      <c r="AC63" s="4"/>
      <c r="AD63" s="4"/>
      <c r="AE63" s="4"/>
      <c r="AF63" s="4"/>
      <c r="AG63" s="4"/>
      <c r="AH63" s="4"/>
    </row>
    <row r="64" spans="1:34">
      <c r="B64" s="75"/>
      <c r="C64" s="75"/>
      <c r="D64" s="75"/>
      <c r="E64" s="29"/>
      <c r="F64" s="29"/>
      <c r="G64" s="29"/>
      <c r="H64" s="29"/>
    </row>
    <row r="65" spans="1:8">
      <c r="A65" s="65" t="s">
        <v>208</v>
      </c>
      <c r="B65" s="29"/>
      <c r="C65" s="62"/>
      <c r="D65" s="29"/>
      <c r="E65" s="29"/>
      <c r="F65" s="29"/>
      <c r="G65" s="29"/>
      <c r="H65" s="29"/>
    </row>
    <row r="66" spans="1:8">
      <c r="A66" s="29"/>
      <c r="B66" s="77" t="s">
        <v>209</v>
      </c>
      <c r="C66" s="77"/>
      <c r="D66" s="77"/>
      <c r="E66" s="77"/>
      <c r="F66" s="77"/>
      <c r="G66" s="77"/>
      <c r="H66" s="29"/>
    </row>
    <row r="67" spans="1:8">
      <c r="A67" s="29"/>
      <c r="B67" s="77"/>
      <c r="C67" s="77"/>
      <c r="D67" s="77"/>
      <c r="E67" s="77"/>
      <c r="F67" s="77"/>
      <c r="G67" s="77"/>
      <c r="H67" s="29"/>
    </row>
    <row r="68" spans="1:8">
      <c r="A68" s="29"/>
      <c r="B68" s="77"/>
      <c r="C68" s="77"/>
      <c r="D68" s="77"/>
      <c r="E68" s="77"/>
      <c r="F68" s="77"/>
      <c r="G68" s="77"/>
      <c r="H68" s="29"/>
    </row>
    <row r="69" spans="1:8">
      <c r="A69" s="29"/>
      <c r="B69" s="77"/>
      <c r="C69" s="77"/>
      <c r="D69" s="77"/>
      <c r="E69" s="77"/>
      <c r="F69" s="77"/>
      <c r="G69" s="77"/>
    </row>
    <row r="70" spans="1:8">
      <c r="A70" s="29"/>
      <c r="B70" s="12"/>
      <c r="C70" s="29"/>
      <c r="D70" s="29"/>
      <c r="E70" s="29"/>
      <c r="F70" s="29"/>
      <c r="G70" s="29"/>
    </row>
    <row r="71" spans="1:8">
      <c r="A71" s="29"/>
      <c r="B71" s="12" t="s">
        <v>205</v>
      </c>
      <c r="C71" s="29"/>
      <c r="D71" s="29"/>
      <c r="E71" s="29"/>
      <c r="F71" s="29"/>
      <c r="G71" s="29"/>
    </row>
  </sheetData>
  <mergeCells count="26">
    <mergeCell ref="A2:H2"/>
    <mergeCell ref="A1:H1"/>
    <mergeCell ref="B64:D64"/>
    <mergeCell ref="C20:D20"/>
    <mergeCell ref="B16:D16"/>
    <mergeCell ref="A12:D12"/>
    <mergeCell ref="C32:D32"/>
    <mergeCell ref="C41:D41"/>
    <mergeCell ref="C61:D61"/>
    <mergeCell ref="C63:D63"/>
    <mergeCell ref="B21:D21"/>
    <mergeCell ref="C18:D18"/>
    <mergeCell ref="C19:D19"/>
    <mergeCell ref="C17:D17"/>
    <mergeCell ref="C14:D14"/>
    <mergeCell ref="A3:H3"/>
    <mergeCell ref="G6:H9"/>
    <mergeCell ref="C23:D23"/>
    <mergeCell ref="C15:D15"/>
    <mergeCell ref="A6:D9"/>
    <mergeCell ref="B13:D13"/>
    <mergeCell ref="B66:G69"/>
    <mergeCell ref="C60:D60"/>
    <mergeCell ref="C50:D50"/>
    <mergeCell ref="C62:D62"/>
    <mergeCell ref="E6:F9"/>
  </mergeCells>
  <phoneticPr fontId="0" type="noConversion"/>
  <hyperlinks>
    <hyperlink ref="I1" location="Índice!A1" display="Ir a Índice" xr:uid="{00000000-0004-0000-0300-000000000000}"/>
  </hyperlinks>
  <printOptions horizontalCentered="1"/>
  <pageMargins left="0.78740157480314965" right="0.78740157480314965" top="0.78740157480314965" bottom="0.78740157480314965" header="0.39370078740157483" footer="0.39370078740157483"/>
  <pageSetup scale="3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75"/>
  <sheetViews>
    <sheetView zoomScale="85" zoomScaleNormal="85" zoomScaleSheetLayoutView="90" workbookViewId="0">
      <pane xSplit="3" ySplit="10" topLeftCell="D11" activePane="bottomRight" state="frozen"/>
      <selection activeCell="AQ1" sqref="AQ1"/>
      <selection pane="topRight" activeCell="AQ1" sqref="AQ1"/>
      <selection pane="bottomLeft" activeCell="AQ1" sqref="AQ1"/>
      <selection pane="bottomRight" sqref="A1:G1"/>
    </sheetView>
  </sheetViews>
  <sheetFormatPr defaultColWidth="11.42578125" defaultRowHeight="12.75"/>
  <cols>
    <col min="1" max="1" width="5.7109375" style="4" customWidth="1"/>
    <col min="2" max="2" width="7.85546875" style="4" customWidth="1"/>
    <col min="3" max="3" width="20.85546875" style="4" customWidth="1"/>
    <col min="4" max="4" width="23.7109375" style="4" customWidth="1"/>
    <col min="5" max="5" width="3.42578125" style="4" customWidth="1"/>
    <col min="6" max="6" width="19.7109375" style="4" customWidth="1"/>
    <col min="7" max="7" width="3.42578125" style="4" customWidth="1"/>
    <col min="8" max="8" width="12.7109375" style="4" customWidth="1"/>
    <col min="9" max="9" width="3.7109375" style="4" customWidth="1"/>
    <col min="10" max="10" width="20.4257812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85546875" style="4" customWidth="1"/>
    <col min="30" max="30" width="12.7109375" style="4" customWidth="1"/>
    <col min="31" max="31" width="3.85546875" style="4" customWidth="1"/>
    <col min="32" max="32" width="12.7109375" style="4" customWidth="1"/>
    <col min="33" max="33" width="3.85546875" style="4" customWidth="1"/>
    <col min="34" max="16384" width="11.42578125" style="4"/>
  </cols>
  <sheetData>
    <row r="1" spans="1:14" s="1" customFormat="1" ht="15">
      <c r="A1" s="69" t="s">
        <v>129</v>
      </c>
      <c r="B1" s="69"/>
      <c r="C1" s="69"/>
      <c r="D1" s="69"/>
      <c r="E1" s="69"/>
      <c r="F1" s="69"/>
      <c r="G1" s="69"/>
      <c r="H1" s="43" t="s">
        <v>193</v>
      </c>
    </row>
    <row r="2" spans="1:14" s="1" customFormat="1" ht="15">
      <c r="A2" s="69" t="s">
        <v>173</v>
      </c>
      <c r="B2" s="69"/>
      <c r="C2" s="69"/>
      <c r="D2" s="69"/>
      <c r="E2" s="69"/>
      <c r="F2" s="69"/>
      <c r="G2" s="69"/>
    </row>
    <row r="3" spans="1:14" s="1" customFormat="1" ht="15">
      <c r="A3" s="69" t="s">
        <v>201</v>
      </c>
      <c r="B3" s="69"/>
      <c r="C3" s="69"/>
      <c r="D3" s="69"/>
      <c r="E3" s="69"/>
      <c r="F3" s="69"/>
      <c r="G3" s="69"/>
    </row>
    <row r="4" spans="1:14" s="3" customFormat="1" ht="15" thickBot="1">
      <c r="A4" s="2"/>
      <c r="B4" s="2"/>
      <c r="C4" s="2"/>
      <c r="D4" s="2"/>
      <c r="E4" s="2"/>
      <c r="F4" s="2"/>
      <c r="G4" s="2"/>
    </row>
    <row r="5" spans="1:14" ht="6" customHeight="1"/>
    <row r="6" spans="1:14" ht="12.75" customHeight="1">
      <c r="A6" s="76" t="s">
        <v>157</v>
      </c>
      <c r="B6" s="76"/>
      <c r="C6" s="76"/>
      <c r="D6" s="70" t="s">
        <v>206</v>
      </c>
      <c r="E6" s="70"/>
      <c r="F6" s="71" t="s">
        <v>207</v>
      </c>
      <c r="G6" s="71"/>
    </row>
    <row r="7" spans="1:14" ht="6" customHeight="1">
      <c r="A7" s="76"/>
      <c r="B7" s="76"/>
      <c r="C7" s="76"/>
      <c r="D7" s="70"/>
      <c r="E7" s="70"/>
      <c r="F7" s="71"/>
      <c r="G7" s="71"/>
    </row>
    <row r="8" spans="1:14" ht="6" customHeight="1">
      <c r="A8" s="76"/>
      <c r="B8" s="76"/>
      <c r="C8" s="76"/>
      <c r="D8" s="70"/>
      <c r="E8" s="70"/>
      <c r="F8" s="71"/>
      <c r="G8" s="71"/>
    </row>
    <row r="9" spans="1:14">
      <c r="A9" s="76"/>
      <c r="B9" s="76"/>
      <c r="C9" s="76"/>
      <c r="D9" s="70"/>
      <c r="E9" s="70"/>
      <c r="F9" s="71"/>
      <c r="G9" s="71"/>
    </row>
    <row r="10" spans="1:14" s="6" customFormat="1" ht="6" customHeight="1">
      <c r="A10" s="5"/>
      <c r="B10" s="5"/>
      <c r="C10" s="5"/>
      <c r="D10" s="5"/>
      <c r="E10" s="5"/>
      <c r="F10" s="5"/>
      <c r="G10" s="5"/>
    </row>
    <row r="11" spans="1:14" ht="6" customHeight="1"/>
    <row r="12" spans="1:14" s="19" customFormat="1">
      <c r="A12" s="73" t="s">
        <v>99</v>
      </c>
      <c r="B12" s="73"/>
      <c r="C12" s="73"/>
      <c r="D12" s="7">
        <v>213769.2182519068</v>
      </c>
      <c r="F12" s="7">
        <v>279805.2824761442</v>
      </c>
      <c r="H12" s="67"/>
      <c r="I12" s="67"/>
      <c r="J12" s="67"/>
      <c r="K12" s="67"/>
      <c r="L12" s="67"/>
      <c r="M12" s="67"/>
      <c r="N12" s="67"/>
    </row>
    <row r="13" spans="1:14">
      <c r="A13" s="9"/>
      <c r="B13" s="72" t="s">
        <v>100</v>
      </c>
      <c r="C13" s="72"/>
      <c r="D13" s="30">
        <v>90101.098671345375</v>
      </c>
      <c r="E13" s="29"/>
      <c r="F13" s="30">
        <v>117934.48828277149</v>
      </c>
      <c r="G13" s="29"/>
      <c r="H13" s="67"/>
      <c r="I13" s="67"/>
      <c r="J13" s="67"/>
      <c r="K13" s="67"/>
      <c r="L13" s="67"/>
      <c r="M13" s="67"/>
      <c r="N13" s="67"/>
    </row>
    <row r="14" spans="1:14">
      <c r="A14" s="9"/>
      <c r="B14" s="72" t="s">
        <v>101</v>
      </c>
      <c r="C14" s="72"/>
      <c r="D14" s="30">
        <v>60086.917571451675</v>
      </c>
      <c r="E14" s="29"/>
      <c r="F14" s="30">
        <v>78648.54014851067</v>
      </c>
      <c r="G14" s="29"/>
      <c r="H14" s="67"/>
      <c r="I14" s="67"/>
      <c r="J14" s="67"/>
      <c r="K14" s="67"/>
      <c r="L14" s="67"/>
      <c r="M14" s="67"/>
      <c r="N14" s="67"/>
    </row>
    <row r="15" spans="1:14">
      <c r="A15" s="9"/>
      <c r="B15" s="72" t="s">
        <v>102</v>
      </c>
      <c r="C15" s="72"/>
      <c r="D15" s="30">
        <v>63581.202009109737</v>
      </c>
      <c r="E15" s="29"/>
      <c r="F15" s="30">
        <v>83222.254044862071</v>
      </c>
      <c r="G15" s="29"/>
      <c r="H15" s="67"/>
      <c r="I15" s="67"/>
      <c r="J15" s="67"/>
      <c r="K15" s="67"/>
      <c r="L15" s="67"/>
      <c r="M15" s="67"/>
      <c r="N15" s="67"/>
    </row>
    <row r="16" spans="1:14">
      <c r="A16" s="9"/>
      <c r="B16" s="9"/>
      <c r="C16" s="26"/>
      <c r="D16" s="29"/>
      <c r="E16" s="29"/>
      <c r="F16" s="29"/>
      <c r="G16" s="29"/>
      <c r="H16" s="67"/>
      <c r="I16" s="67"/>
      <c r="J16" s="67"/>
      <c r="K16" s="67"/>
      <c r="L16" s="67"/>
      <c r="M16" s="67"/>
      <c r="N16" s="67"/>
    </row>
    <row r="17" spans="1:14" s="19" customFormat="1">
      <c r="A17" s="73" t="s">
        <v>107</v>
      </c>
      <c r="B17" s="73"/>
      <c r="C17" s="73"/>
      <c r="D17" s="7">
        <v>213769.21825190648</v>
      </c>
      <c r="F17" s="7">
        <v>279805.28247614403</v>
      </c>
      <c r="H17" s="67"/>
      <c r="I17" s="67"/>
      <c r="J17" s="67"/>
      <c r="K17" s="67"/>
      <c r="L17" s="67"/>
      <c r="M17" s="67"/>
      <c r="N17" s="67"/>
    </row>
    <row r="18" spans="1:14">
      <c r="A18" s="9"/>
      <c r="B18" s="72" t="s">
        <v>103</v>
      </c>
      <c r="C18" s="72"/>
      <c r="D18" s="30">
        <v>73316.722906503186</v>
      </c>
      <c r="E18" s="29"/>
      <c r="F18" s="48" t="s">
        <v>196</v>
      </c>
      <c r="G18" s="29"/>
      <c r="H18" s="67"/>
      <c r="I18" s="67"/>
      <c r="J18" s="67"/>
      <c r="K18" s="67"/>
      <c r="L18" s="67"/>
      <c r="M18" s="67"/>
      <c r="N18" s="67"/>
    </row>
    <row r="19" spans="1:14">
      <c r="A19" s="9"/>
      <c r="B19" s="72" t="s">
        <v>104</v>
      </c>
      <c r="C19" s="72"/>
      <c r="D19" s="30">
        <v>71938.585382733349</v>
      </c>
      <c r="E19" s="29"/>
      <c r="F19" s="48" t="s">
        <v>196</v>
      </c>
      <c r="G19" s="29"/>
      <c r="H19" s="67"/>
      <c r="I19" s="67"/>
      <c r="J19" s="67"/>
      <c r="K19" s="67"/>
      <c r="L19" s="67"/>
      <c r="M19" s="67"/>
      <c r="N19" s="67"/>
    </row>
    <row r="20" spans="1:14">
      <c r="A20" s="9"/>
      <c r="B20" s="72" t="s">
        <v>105</v>
      </c>
      <c r="C20" s="72"/>
      <c r="D20" s="30">
        <v>68513.909962669946</v>
      </c>
      <c r="E20" s="29"/>
      <c r="F20" s="48" t="s">
        <v>196</v>
      </c>
      <c r="G20" s="29"/>
      <c r="H20" s="67"/>
      <c r="I20" s="67"/>
      <c r="J20" s="67"/>
      <c r="K20" s="67"/>
      <c r="L20" s="67"/>
      <c r="M20" s="67"/>
      <c r="N20" s="67"/>
    </row>
    <row r="21" spans="1:14">
      <c r="A21" s="9"/>
      <c r="B21" s="72" t="s">
        <v>106</v>
      </c>
      <c r="C21" s="72"/>
      <c r="D21" s="48" t="s">
        <v>196</v>
      </c>
      <c r="E21" s="29"/>
      <c r="F21" s="48" t="s">
        <v>196</v>
      </c>
      <c r="G21" s="29"/>
      <c r="H21" s="67"/>
      <c r="I21" s="67"/>
      <c r="J21" s="67"/>
      <c r="K21" s="67"/>
      <c r="L21" s="67"/>
      <c r="M21" s="67"/>
      <c r="N21" s="67"/>
    </row>
    <row r="22" spans="1:14">
      <c r="D22" s="29"/>
      <c r="E22" s="29"/>
      <c r="F22" s="29"/>
      <c r="G22" s="29"/>
      <c r="H22" s="67"/>
      <c r="I22" s="67"/>
      <c r="J22" s="67"/>
      <c r="K22" s="67"/>
      <c r="L22" s="67"/>
      <c r="M22" s="67"/>
      <c r="N22" s="67"/>
    </row>
    <row r="23" spans="1:14">
      <c r="A23" s="73" t="s">
        <v>77</v>
      </c>
      <c r="B23" s="73"/>
      <c r="C23" s="73"/>
      <c r="D23" s="7">
        <v>213769.21825190674</v>
      </c>
      <c r="E23" s="29"/>
      <c r="F23" s="7">
        <v>279805.28247614414</v>
      </c>
      <c r="G23" s="29"/>
      <c r="H23" s="67"/>
      <c r="I23" s="67"/>
      <c r="J23" s="67"/>
      <c r="K23" s="67"/>
      <c r="L23" s="67"/>
      <c r="M23" s="67"/>
      <c r="N23" s="67"/>
    </row>
    <row r="24" spans="1:14">
      <c r="B24" s="72" t="s">
        <v>0</v>
      </c>
      <c r="C24" s="72"/>
      <c r="D24" s="30">
        <v>3905.115626012247</v>
      </c>
      <c r="E24" s="29" t="s">
        <v>89</v>
      </c>
      <c r="F24" s="30">
        <v>5111.4561290613456</v>
      </c>
      <c r="G24" s="29" t="s">
        <v>89</v>
      </c>
    </row>
    <row r="25" spans="1:14">
      <c r="B25" s="72" t="s">
        <v>1</v>
      </c>
      <c r="C25" s="72"/>
      <c r="D25" s="30">
        <v>4694.2870812602014</v>
      </c>
      <c r="E25" s="29" t="s">
        <v>89</v>
      </c>
      <c r="F25" s="30">
        <v>6144.4128089962242</v>
      </c>
      <c r="G25" s="29" t="s">
        <v>89</v>
      </c>
    </row>
    <row r="26" spans="1:14">
      <c r="B26" s="72" t="s">
        <v>2</v>
      </c>
      <c r="C26" s="72"/>
      <c r="D26" s="30">
        <v>1957.6679987290486</v>
      </c>
      <c r="E26" s="29" t="s">
        <v>188</v>
      </c>
      <c r="F26" s="30">
        <v>2562.4168524272714</v>
      </c>
      <c r="G26" s="29" t="s">
        <v>188</v>
      </c>
    </row>
    <row r="27" spans="1:14">
      <c r="B27" s="72" t="s">
        <v>3</v>
      </c>
      <c r="C27" s="72"/>
      <c r="D27" s="30">
        <v>676.68249296518752</v>
      </c>
      <c r="E27" s="29" t="s">
        <v>188</v>
      </c>
      <c r="F27" s="30">
        <v>885.71842868259591</v>
      </c>
      <c r="G27" s="29" t="s">
        <v>188</v>
      </c>
    </row>
    <row r="28" spans="1:14">
      <c r="B28" s="72" t="s">
        <v>81</v>
      </c>
      <c r="C28" s="72"/>
      <c r="D28" s="30">
        <v>13090.967655293303</v>
      </c>
      <c r="E28" s="29" t="s">
        <v>89</v>
      </c>
      <c r="F28" s="30">
        <v>17134.936136403903</v>
      </c>
      <c r="G28" s="29" t="s">
        <v>89</v>
      </c>
    </row>
    <row r="29" spans="1:14">
      <c r="B29" s="72" t="s">
        <v>4</v>
      </c>
      <c r="C29" s="72"/>
      <c r="D29" s="30">
        <v>1699.0755998473048</v>
      </c>
      <c r="E29" s="29" t="s">
        <v>188</v>
      </c>
      <c r="F29" s="30">
        <v>2223.9419316366366</v>
      </c>
      <c r="G29" s="29" t="s">
        <v>188</v>
      </c>
    </row>
    <row r="30" spans="1:14">
      <c r="B30" s="72" t="s">
        <v>5</v>
      </c>
      <c r="C30" s="72"/>
      <c r="D30" s="30">
        <v>7792.7897410804353</v>
      </c>
      <c r="E30" s="29" t="s">
        <v>89</v>
      </c>
      <c r="F30" s="30">
        <v>10200.08283985368</v>
      </c>
      <c r="G30" s="29" t="s">
        <v>89</v>
      </c>
    </row>
    <row r="31" spans="1:14">
      <c r="B31" s="72" t="s">
        <v>6</v>
      </c>
      <c r="C31" s="72"/>
      <c r="D31" s="30">
        <v>14007.293594453195</v>
      </c>
      <c r="E31" s="29" t="s">
        <v>89</v>
      </c>
      <c r="F31" s="30">
        <v>18334.326957699403</v>
      </c>
      <c r="G31" s="29" t="s">
        <v>89</v>
      </c>
    </row>
    <row r="32" spans="1:14">
      <c r="B32" s="72" t="s">
        <v>7</v>
      </c>
      <c r="C32" s="72"/>
      <c r="D32" s="30">
        <v>8861.8429827260825</v>
      </c>
      <c r="E32" s="29" t="s">
        <v>89</v>
      </c>
      <c r="F32" s="30">
        <v>11599.380394042262</v>
      </c>
      <c r="G32" s="29" t="s">
        <v>89</v>
      </c>
    </row>
    <row r="33" spans="2:7">
      <c r="B33" s="72" t="s">
        <v>8</v>
      </c>
      <c r="C33" s="72"/>
      <c r="D33" s="30">
        <v>11198.704248462951</v>
      </c>
      <c r="E33" s="29" t="s">
        <v>89</v>
      </c>
      <c r="F33" s="30">
        <v>14658.128196527756</v>
      </c>
      <c r="G33" s="29" t="s">
        <v>89</v>
      </c>
    </row>
    <row r="34" spans="2:7">
      <c r="B34" s="72" t="s">
        <v>9</v>
      </c>
      <c r="C34" s="72"/>
      <c r="D34" s="30">
        <v>5737.117089190293</v>
      </c>
      <c r="E34" s="29" t="s">
        <v>89</v>
      </c>
      <c r="F34" s="30">
        <v>7509.3864348979305</v>
      </c>
      <c r="G34" s="29" t="s">
        <v>89</v>
      </c>
    </row>
    <row r="35" spans="2:7">
      <c r="B35" s="72" t="s">
        <v>10</v>
      </c>
      <c r="C35" s="72"/>
      <c r="D35" s="30">
        <v>7660.0176839066698</v>
      </c>
      <c r="E35" s="29" t="s">
        <v>89</v>
      </c>
      <c r="F35" s="30">
        <v>10026.295784513153</v>
      </c>
      <c r="G35" s="29" t="s">
        <v>89</v>
      </c>
    </row>
    <row r="36" spans="2:7">
      <c r="B36" s="72" t="s">
        <v>11</v>
      </c>
      <c r="C36" s="72"/>
      <c r="D36" s="30">
        <v>1684.7316654657875</v>
      </c>
      <c r="E36" s="29" t="s">
        <v>188</v>
      </c>
      <c r="F36" s="30">
        <v>2205.1669712178259</v>
      </c>
      <c r="G36" s="29" t="s">
        <v>188</v>
      </c>
    </row>
    <row r="37" spans="2:7">
      <c r="B37" s="72" t="s">
        <v>12</v>
      </c>
      <c r="C37" s="72"/>
      <c r="D37" s="30">
        <v>16768.336670220389</v>
      </c>
      <c r="E37" s="29" t="s">
        <v>89</v>
      </c>
      <c r="F37" s="30">
        <v>21948.291793522774</v>
      </c>
      <c r="G37" s="29" t="s">
        <v>89</v>
      </c>
    </row>
    <row r="38" spans="2:7">
      <c r="B38" s="72" t="s">
        <v>13</v>
      </c>
      <c r="C38" s="72"/>
      <c r="D38" s="30">
        <v>13232.027260238667</v>
      </c>
      <c r="E38" s="29" t="s">
        <v>89</v>
      </c>
      <c r="F38" s="30">
        <v>17319.57086974143</v>
      </c>
      <c r="G38" s="29" t="s">
        <v>89</v>
      </c>
    </row>
    <row r="39" spans="2:7">
      <c r="B39" s="72" t="s">
        <v>82</v>
      </c>
      <c r="C39" s="72"/>
      <c r="D39" s="30">
        <v>12968.759196516228</v>
      </c>
      <c r="E39" s="29" t="s">
        <v>89</v>
      </c>
      <c r="F39" s="30">
        <v>16974.97591103227</v>
      </c>
      <c r="G39" s="29" t="s">
        <v>89</v>
      </c>
    </row>
    <row r="40" spans="2:7">
      <c r="B40" s="72" t="s">
        <v>14</v>
      </c>
      <c r="C40" s="72"/>
      <c r="D40" s="30">
        <v>1125.2327253986041</v>
      </c>
      <c r="E40" s="29" t="s">
        <v>188</v>
      </c>
      <c r="F40" s="30">
        <v>1472.8316038960379</v>
      </c>
      <c r="G40" s="29" t="s">
        <v>188</v>
      </c>
    </row>
    <row r="41" spans="2:7">
      <c r="B41" s="72" t="s">
        <v>15</v>
      </c>
      <c r="C41" s="72"/>
      <c r="D41" s="30">
        <v>4443.6365831129888</v>
      </c>
      <c r="E41" s="29" t="s">
        <v>89</v>
      </c>
      <c r="F41" s="30">
        <v>5816.3331443448733</v>
      </c>
      <c r="G41" s="29" t="s">
        <v>89</v>
      </c>
    </row>
    <row r="42" spans="2:7">
      <c r="B42" s="72" t="s">
        <v>16</v>
      </c>
      <c r="C42" s="72"/>
      <c r="D42" s="30">
        <v>7914.0460294681488</v>
      </c>
      <c r="E42" s="29" t="s">
        <v>89</v>
      </c>
      <c r="F42" s="30">
        <v>10358.796757141585</v>
      </c>
      <c r="G42" s="29" t="s">
        <v>89</v>
      </c>
    </row>
    <row r="43" spans="2:7">
      <c r="B43" s="72" t="s">
        <v>17</v>
      </c>
      <c r="C43" s="72"/>
      <c r="D43" s="30">
        <v>3629.5893903204119</v>
      </c>
      <c r="E43" s="29" t="s">
        <v>188</v>
      </c>
      <c r="F43" s="30">
        <v>4750.8162912129656</v>
      </c>
      <c r="G43" s="29" t="s">
        <v>188</v>
      </c>
    </row>
    <row r="44" spans="2:7">
      <c r="B44" s="72" t="s">
        <v>18</v>
      </c>
      <c r="C44" s="72"/>
      <c r="D44" s="30">
        <v>3404.6304735066578</v>
      </c>
      <c r="E44" s="29" t="s">
        <v>89</v>
      </c>
      <c r="F44" s="30">
        <v>4456.3646681994705</v>
      </c>
      <c r="G44" s="29" t="s">
        <v>89</v>
      </c>
    </row>
    <row r="45" spans="2:7">
      <c r="B45" s="72" t="s">
        <v>178</v>
      </c>
      <c r="C45" s="72"/>
      <c r="D45" s="30">
        <v>1013.3868929957362</v>
      </c>
      <c r="E45" s="29" t="s">
        <v>188</v>
      </c>
      <c r="F45" s="30">
        <v>1326.4351536251399</v>
      </c>
      <c r="G45" s="29" t="s">
        <v>188</v>
      </c>
    </row>
    <row r="46" spans="2:7">
      <c r="B46" s="72" t="s">
        <v>19</v>
      </c>
      <c r="C46" s="72"/>
      <c r="D46" s="30">
        <v>1072.8053629503761</v>
      </c>
      <c r="E46" s="29" t="s">
        <v>188</v>
      </c>
      <c r="F46" s="30">
        <v>1404.2087540804062</v>
      </c>
      <c r="G46" s="29" t="s">
        <v>188</v>
      </c>
    </row>
    <row r="47" spans="2:7">
      <c r="B47" s="72" t="s">
        <v>20</v>
      </c>
      <c r="C47" s="72"/>
      <c r="D47" s="30">
        <v>4266.0332523194056</v>
      </c>
      <c r="E47" s="29" t="s">
        <v>89</v>
      </c>
      <c r="F47" s="30">
        <v>5583.8658576710623</v>
      </c>
      <c r="G47" s="29" t="s">
        <v>89</v>
      </c>
    </row>
    <row r="48" spans="2:7">
      <c r="B48" s="72" t="s">
        <v>21</v>
      </c>
      <c r="C48" s="72"/>
      <c r="D48" s="30">
        <v>16297.72593513736</v>
      </c>
      <c r="E48" s="29" t="s">
        <v>89</v>
      </c>
      <c r="F48" s="30">
        <v>21332.303342318173</v>
      </c>
      <c r="G48" s="29" t="s">
        <v>89</v>
      </c>
    </row>
    <row r="49" spans="1:7">
      <c r="B49" s="72" t="s">
        <v>22</v>
      </c>
      <c r="C49" s="72"/>
      <c r="D49" s="30">
        <v>13653.191142386242</v>
      </c>
      <c r="E49" s="29" t="s">
        <v>89</v>
      </c>
      <c r="F49" s="30">
        <v>17870.837698411658</v>
      </c>
      <c r="G49" s="29" t="s">
        <v>89</v>
      </c>
    </row>
    <row r="50" spans="1:7">
      <c r="B50" s="72" t="s">
        <v>23</v>
      </c>
      <c r="C50" s="72"/>
      <c r="D50" s="30">
        <v>1201.0528520185776</v>
      </c>
      <c r="E50" s="29" t="s">
        <v>188</v>
      </c>
      <c r="F50" s="30">
        <v>1572.0735439646917</v>
      </c>
      <c r="G50" s="29" t="s">
        <v>188</v>
      </c>
    </row>
    <row r="51" spans="1:7">
      <c r="B51" s="72" t="s">
        <v>24</v>
      </c>
      <c r="C51" s="72"/>
      <c r="D51" s="30">
        <v>15760.57218490939</v>
      </c>
      <c r="E51" s="29" t="s">
        <v>89</v>
      </c>
      <c r="F51" s="30">
        <v>20629.215881715907</v>
      </c>
      <c r="G51" s="29" t="s">
        <v>89</v>
      </c>
    </row>
    <row r="52" spans="1:7">
      <c r="B52" s="72" t="s">
        <v>25</v>
      </c>
      <c r="C52" s="72"/>
      <c r="D52" s="30">
        <v>329.86686844218377</v>
      </c>
      <c r="E52" s="29" t="s">
        <v>188</v>
      </c>
      <c r="F52" s="30">
        <v>431.7669917996393</v>
      </c>
      <c r="G52" s="29" t="s">
        <v>188</v>
      </c>
    </row>
    <row r="53" spans="1:7">
      <c r="B53" s="72" t="s">
        <v>177</v>
      </c>
      <c r="C53" s="72"/>
      <c r="D53" s="30">
        <v>9274.9767565378279</v>
      </c>
      <c r="E53" s="29" t="s">
        <v>89</v>
      </c>
      <c r="F53" s="30">
        <v>12140.136510508053</v>
      </c>
      <c r="G53" s="29" t="s">
        <v>89</v>
      </c>
    </row>
    <row r="54" spans="1:7">
      <c r="B54" s="72" t="s">
        <v>26</v>
      </c>
      <c r="C54" s="72"/>
      <c r="D54" s="30">
        <v>583.75556987933203</v>
      </c>
      <c r="E54" s="29" t="s">
        <v>188</v>
      </c>
      <c r="F54" s="30">
        <v>764.08518243553101</v>
      </c>
      <c r="G54" s="29" t="s">
        <v>188</v>
      </c>
    </row>
    <row r="55" spans="1:7">
      <c r="B55" s="72" t="s">
        <v>27</v>
      </c>
      <c r="C55" s="72"/>
      <c r="D55" s="30">
        <v>3863.2996461554785</v>
      </c>
      <c r="E55" s="29" t="s">
        <v>89</v>
      </c>
      <c r="F55" s="30">
        <v>5056.722654562449</v>
      </c>
      <c r="G55" s="29" t="s">
        <v>89</v>
      </c>
    </row>
    <row r="56" spans="1:7">
      <c r="B56" s="72" t="s">
        <v>28</v>
      </c>
      <c r="C56" s="72"/>
      <c r="D56" s="30">
        <v>0</v>
      </c>
      <c r="E56" s="29"/>
      <c r="F56" s="30">
        <v>0</v>
      </c>
      <c r="G56" s="29"/>
    </row>
    <row r="57" spans="1:7">
      <c r="D57" s="29"/>
      <c r="E57" s="29"/>
      <c r="F57" s="29"/>
      <c r="G57" s="29"/>
    </row>
    <row r="58" spans="1:7" ht="14.25">
      <c r="A58" s="73" t="s">
        <v>183</v>
      </c>
      <c r="B58" s="73"/>
      <c r="C58" s="73"/>
      <c r="D58" s="7">
        <v>213769.21825190709</v>
      </c>
      <c r="E58" s="29"/>
      <c r="F58" s="7">
        <v>279805.28247614432</v>
      </c>
      <c r="G58" s="29"/>
    </row>
    <row r="59" spans="1:7">
      <c r="B59" s="72" t="s">
        <v>84</v>
      </c>
      <c r="C59" s="72"/>
      <c r="D59" s="30">
        <v>167427.10396791832</v>
      </c>
      <c r="E59" s="29"/>
      <c r="F59" s="30">
        <v>219147.4923424258</v>
      </c>
      <c r="G59" s="29"/>
    </row>
    <row r="60" spans="1:7">
      <c r="B60" s="72" t="s">
        <v>83</v>
      </c>
      <c r="C60" s="72"/>
      <c r="D60" s="30">
        <v>24149.459380656721</v>
      </c>
      <c r="E60" s="29"/>
      <c r="F60" s="30">
        <v>31609.53835593001</v>
      </c>
      <c r="G60" s="29"/>
    </row>
    <row r="61" spans="1:7">
      <c r="B61" s="72" t="s">
        <v>28</v>
      </c>
      <c r="C61" s="72"/>
      <c r="D61" s="30">
        <v>22192.654903332055</v>
      </c>
      <c r="E61" s="29"/>
      <c r="F61" s="30">
        <v>29048.251777788508</v>
      </c>
      <c r="G61" s="29"/>
    </row>
    <row r="62" spans="1:7" ht="6" customHeight="1" thickBot="1">
      <c r="A62" s="11"/>
      <c r="B62" s="11"/>
      <c r="C62" s="11"/>
      <c r="D62" s="45"/>
      <c r="E62" s="45"/>
      <c r="F62" s="45"/>
      <c r="G62" s="29"/>
    </row>
    <row r="63" spans="1:7" s="12" customFormat="1" ht="6" customHeight="1"/>
    <row r="64" spans="1:7" s="12" customFormat="1" ht="11.25">
      <c r="A64" s="13" t="s">
        <v>75</v>
      </c>
      <c r="B64" s="14">
        <v>1</v>
      </c>
      <c r="C64" s="57" t="s">
        <v>184</v>
      </c>
    </row>
    <row r="65" spans="1:7" s="12" customFormat="1" ht="11.25">
      <c r="B65" s="15">
        <v>0</v>
      </c>
      <c r="C65" s="57" t="s">
        <v>76</v>
      </c>
    </row>
    <row r="66" spans="1:7">
      <c r="B66" s="16" t="s">
        <v>89</v>
      </c>
      <c r="C66" s="57" t="s">
        <v>159</v>
      </c>
      <c r="D66" s="29"/>
      <c r="E66" s="29"/>
      <c r="F66" s="29"/>
      <c r="G66" s="29"/>
    </row>
    <row r="67" spans="1:7">
      <c r="B67" s="75"/>
      <c r="C67" s="75"/>
      <c r="D67" s="29"/>
      <c r="E67" s="29"/>
      <c r="F67" s="29"/>
      <c r="G67" s="29"/>
    </row>
    <row r="68" spans="1:7">
      <c r="A68" s="65" t="s">
        <v>208</v>
      </c>
      <c r="B68" s="29"/>
      <c r="C68" s="62"/>
      <c r="D68" s="29"/>
      <c r="E68" s="29"/>
      <c r="F68" s="29"/>
      <c r="G68" s="29"/>
    </row>
    <row r="69" spans="1:7" ht="12.75" customHeight="1">
      <c r="A69" s="29"/>
      <c r="B69" s="77" t="s">
        <v>209</v>
      </c>
      <c r="C69" s="77"/>
      <c r="D69" s="77"/>
      <c r="E69" s="77"/>
      <c r="F69" s="77"/>
      <c r="G69" s="77"/>
    </row>
    <row r="70" spans="1:7">
      <c r="A70" s="29"/>
      <c r="B70" s="77"/>
      <c r="C70" s="77"/>
      <c r="D70" s="77"/>
      <c r="E70" s="77"/>
      <c r="F70" s="77"/>
      <c r="G70" s="77"/>
    </row>
    <row r="71" spans="1:7">
      <c r="A71" s="29"/>
      <c r="B71" s="77"/>
      <c r="C71" s="77"/>
      <c r="D71" s="77"/>
      <c r="E71" s="77"/>
      <c r="F71" s="77"/>
      <c r="G71" s="77"/>
    </row>
    <row r="72" spans="1:7">
      <c r="A72" s="29"/>
      <c r="B72" s="77"/>
      <c r="C72" s="77"/>
      <c r="D72" s="77"/>
      <c r="E72" s="77"/>
      <c r="F72" s="77"/>
      <c r="G72" s="77"/>
    </row>
    <row r="73" spans="1:7">
      <c r="A73" s="29"/>
      <c r="B73" s="77"/>
      <c r="C73" s="77"/>
      <c r="D73" s="77"/>
      <c r="E73" s="77"/>
      <c r="F73" s="77"/>
      <c r="G73" s="77"/>
    </row>
    <row r="74" spans="1:7">
      <c r="A74" s="29"/>
      <c r="B74" s="12"/>
      <c r="C74" s="29"/>
      <c r="D74" s="29"/>
      <c r="E74" s="29"/>
      <c r="F74" s="29"/>
      <c r="G74" s="29"/>
    </row>
    <row r="75" spans="1:7">
      <c r="B75" s="12" t="s">
        <v>205</v>
      </c>
    </row>
  </sheetData>
  <mergeCells count="55">
    <mergeCell ref="A6:C9"/>
    <mergeCell ref="A1:G1"/>
    <mergeCell ref="B18:C18"/>
    <mergeCell ref="B13:C13"/>
    <mergeCell ref="A17:C17"/>
    <mergeCell ref="A12:C12"/>
    <mergeCell ref="B14:C14"/>
    <mergeCell ref="B15:C15"/>
    <mergeCell ref="D6:E9"/>
    <mergeCell ref="F6:G9"/>
    <mergeCell ref="A3:G3"/>
    <mergeCell ref="A2:G2"/>
    <mergeCell ref="B24:C24"/>
    <mergeCell ref="A23:C23"/>
    <mergeCell ref="B28:C28"/>
    <mergeCell ref="B19:C19"/>
    <mergeCell ref="B20:C20"/>
    <mergeCell ref="B26:C26"/>
    <mergeCell ref="B27:C27"/>
    <mergeCell ref="B25:C25"/>
    <mergeCell ref="B21:C21"/>
    <mergeCell ref="B30:C30"/>
    <mergeCell ref="B31:C31"/>
    <mergeCell ref="B32:C32"/>
    <mergeCell ref="B33:C33"/>
    <mergeCell ref="B29:C29"/>
    <mergeCell ref="B59:C59"/>
    <mergeCell ref="B60:C60"/>
    <mergeCell ref="B43:C43"/>
    <mergeCell ref="B45:C45"/>
    <mergeCell ref="B34:C34"/>
    <mergeCell ref="B35:C35"/>
    <mergeCell ref="B36:C36"/>
    <mergeCell ref="B37:C37"/>
    <mergeCell ref="B38:C38"/>
    <mergeCell ref="B39:C39"/>
    <mergeCell ref="B40:C40"/>
    <mergeCell ref="B41:C41"/>
    <mergeCell ref="B42:C42"/>
    <mergeCell ref="B69:G73"/>
    <mergeCell ref="B67:C67"/>
    <mergeCell ref="B44:C44"/>
    <mergeCell ref="B52:C52"/>
    <mergeCell ref="B46:C46"/>
    <mergeCell ref="B47:C47"/>
    <mergeCell ref="B48:C48"/>
    <mergeCell ref="B51:C51"/>
    <mergeCell ref="B49:C49"/>
    <mergeCell ref="B50:C50"/>
    <mergeCell ref="B61:C61"/>
    <mergeCell ref="B53:C53"/>
    <mergeCell ref="B54:C54"/>
    <mergeCell ref="B55:C55"/>
    <mergeCell ref="B56:C56"/>
    <mergeCell ref="A58:C58"/>
  </mergeCells>
  <phoneticPr fontId="0" type="noConversion"/>
  <hyperlinks>
    <hyperlink ref="H1" location="Índice!A1" display="Ir a Índice" xr:uid="{00000000-0004-0000-0400-000000000000}"/>
  </hyperlinks>
  <printOptions horizontalCentered="1"/>
  <pageMargins left="0.78740157480314965" right="0.78740157480314965" top="0.78740157480314965" bottom="0.78740157480314965" header="0.39370078740157483" footer="0.39370078740157483"/>
  <pageSetup scale="4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85"/>
  <sheetViews>
    <sheetView zoomScaleNormal="100" workbookViewId="0">
      <pane xSplit="3" ySplit="10" topLeftCell="D11" activePane="bottomRight" state="frozen"/>
      <selection activeCell="AQ1" sqref="AQ1"/>
      <selection pane="topRight" activeCell="AQ1" sqref="AQ1"/>
      <selection pane="bottomLeft" activeCell="AQ1" sqref="AQ1"/>
      <selection pane="bottomRight" sqref="A1:G1"/>
    </sheetView>
  </sheetViews>
  <sheetFormatPr defaultColWidth="11.42578125" defaultRowHeight="12.75"/>
  <cols>
    <col min="1" max="1" width="5.7109375" style="4" customWidth="1"/>
    <col min="2" max="2" width="7.5703125" style="4" customWidth="1"/>
    <col min="3" max="3" width="22.140625" style="4" customWidth="1"/>
    <col min="4" max="4" width="25.28515625" style="4" customWidth="1"/>
    <col min="5" max="5" width="3" style="4" bestFit="1" customWidth="1"/>
    <col min="6" max="6" width="19.28515625" style="4" customWidth="1"/>
    <col min="7" max="7" width="3" style="4" customWidth="1"/>
    <col min="8" max="8" width="12.7109375" style="4" customWidth="1"/>
    <col min="9" max="9" width="3.7109375" style="4" customWidth="1"/>
    <col min="10" max="10" width="20.4257812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85546875" style="4" customWidth="1"/>
    <col min="30" max="30" width="12.7109375" style="4" customWidth="1"/>
    <col min="31" max="31" width="3.85546875" style="4" customWidth="1"/>
    <col min="32" max="32" width="12.7109375" style="4" customWidth="1"/>
    <col min="33" max="33" width="3.85546875" style="4" customWidth="1"/>
    <col min="34" max="16384" width="11.42578125" style="4"/>
  </cols>
  <sheetData>
    <row r="1" spans="1:14" s="1" customFormat="1" ht="15">
      <c r="A1" s="69" t="s">
        <v>163</v>
      </c>
      <c r="B1" s="69"/>
      <c r="C1" s="69"/>
      <c r="D1" s="69"/>
      <c r="E1" s="69"/>
      <c r="F1" s="69"/>
      <c r="G1" s="69"/>
      <c r="H1" s="43" t="s">
        <v>193</v>
      </c>
    </row>
    <row r="2" spans="1:14" s="1" customFormat="1" ht="15">
      <c r="A2" s="69" t="s">
        <v>173</v>
      </c>
      <c r="B2" s="69"/>
      <c r="C2" s="69"/>
      <c r="D2" s="69"/>
      <c r="E2" s="69"/>
      <c r="F2" s="69"/>
      <c r="G2" s="69"/>
    </row>
    <row r="3" spans="1:14" s="18" customFormat="1" ht="15">
      <c r="A3" s="69" t="s">
        <v>202</v>
      </c>
      <c r="B3" s="69"/>
      <c r="C3" s="69"/>
      <c r="D3" s="69"/>
      <c r="E3" s="69"/>
      <c r="F3" s="69"/>
      <c r="G3" s="69"/>
    </row>
    <row r="4" spans="1:14" s="3" customFormat="1" ht="15" thickBot="1">
      <c r="A4" s="2"/>
      <c r="B4" s="2"/>
      <c r="C4" s="2"/>
      <c r="D4" s="2"/>
      <c r="E4" s="2"/>
      <c r="F4" s="2"/>
      <c r="G4" s="2"/>
    </row>
    <row r="5" spans="1:14" ht="6" customHeight="1"/>
    <row r="6" spans="1:14" ht="12.75" customHeight="1">
      <c r="A6" s="76" t="s">
        <v>63</v>
      </c>
      <c r="B6" s="76"/>
      <c r="C6" s="76"/>
      <c r="D6" s="71" t="s">
        <v>206</v>
      </c>
      <c r="E6" s="71"/>
      <c r="F6" s="71" t="s">
        <v>207</v>
      </c>
      <c r="G6" s="71"/>
    </row>
    <row r="7" spans="1:14" ht="6" customHeight="1">
      <c r="A7" s="76"/>
      <c r="B7" s="76"/>
      <c r="C7" s="76"/>
      <c r="D7" s="71"/>
      <c r="E7" s="71"/>
      <c r="F7" s="71"/>
      <c r="G7" s="71"/>
    </row>
    <row r="8" spans="1:14" ht="6" customHeight="1">
      <c r="A8" s="76"/>
      <c r="B8" s="76"/>
      <c r="C8" s="76"/>
      <c r="D8" s="71"/>
      <c r="E8" s="71"/>
      <c r="F8" s="71"/>
      <c r="G8" s="71"/>
    </row>
    <row r="9" spans="1:14">
      <c r="A9" s="76"/>
      <c r="B9" s="76"/>
      <c r="C9" s="76"/>
      <c r="D9" s="71"/>
      <c r="E9" s="71"/>
      <c r="F9" s="71"/>
      <c r="G9" s="71"/>
    </row>
    <row r="10" spans="1:14" s="6" customFormat="1" ht="6" customHeight="1">
      <c r="A10" s="5"/>
      <c r="B10" s="5"/>
      <c r="C10" s="5"/>
      <c r="D10" s="5"/>
      <c r="E10" s="5"/>
      <c r="F10" s="5"/>
      <c r="G10" s="5"/>
    </row>
    <row r="11" spans="1:14" ht="6" customHeight="1"/>
    <row r="12" spans="1:14" s="19" customFormat="1" ht="12.75" customHeight="1">
      <c r="A12" s="79" t="s">
        <v>29</v>
      </c>
      <c r="B12" s="79"/>
      <c r="C12" s="79"/>
      <c r="D12" s="7">
        <v>213769.2182519068</v>
      </c>
      <c r="F12" s="7">
        <v>279805.28247614432</v>
      </c>
      <c r="H12" s="67"/>
      <c r="I12" s="67"/>
      <c r="J12" s="67"/>
      <c r="K12" s="67"/>
      <c r="L12" s="67"/>
      <c r="M12" s="67"/>
      <c r="N12" s="67"/>
    </row>
    <row r="13" spans="1:14">
      <c r="B13" s="78" t="s">
        <v>30</v>
      </c>
      <c r="C13" s="78"/>
      <c r="D13" s="28">
        <v>117076.07330332308</v>
      </c>
      <c r="E13" s="29"/>
      <c r="F13" s="28">
        <v>153242.37993531561</v>
      </c>
      <c r="G13" s="29"/>
      <c r="H13" s="67"/>
      <c r="I13" s="67"/>
      <c r="J13" s="67"/>
      <c r="K13" s="67"/>
      <c r="L13" s="67"/>
      <c r="M13" s="67"/>
      <c r="N13" s="67"/>
    </row>
    <row r="14" spans="1:14">
      <c r="B14" s="78" t="s">
        <v>31</v>
      </c>
      <c r="C14" s="78"/>
      <c r="D14" s="28">
        <v>96693.144948583722</v>
      </c>
      <c r="E14" s="29"/>
      <c r="F14" s="28">
        <v>126562.90254082873</v>
      </c>
      <c r="G14" s="29"/>
      <c r="H14" s="67"/>
      <c r="I14" s="67"/>
      <c r="J14" s="67"/>
      <c r="K14" s="67"/>
      <c r="L14" s="67"/>
      <c r="M14" s="67"/>
      <c r="N14" s="67"/>
    </row>
    <row r="15" spans="1:14">
      <c r="D15" s="28"/>
      <c r="E15" s="29"/>
      <c r="F15" s="28"/>
      <c r="G15" s="29"/>
      <c r="H15" s="67"/>
      <c r="I15" s="67"/>
      <c r="J15" s="67"/>
      <c r="K15" s="67"/>
      <c r="L15" s="67"/>
      <c r="M15" s="67"/>
      <c r="N15" s="67"/>
    </row>
    <row r="16" spans="1:14" s="19" customFormat="1">
      <c r="A16" s="79" t="s">
        <v>90</v>
      </c>
      <c r="B16" s="79"/>
      <c r="C16" s="79"/>
      <c r="D16" s="7">
        <v>213769.21825190666</v>
      </c>
      <c r="F16" s="7">
        <v>279805.28247614403</v>
      </c>
      <c r="H16" s="67"/>
      <c r="I16" s="67"/>
      <c r="J16" s="67"/>
      <c r="K16" s="67"/>
      <c r="L16" s="67"/>
      <c r="M16" s="67"/>
      <c r="N16" s="67"/>
    </row>
    <row r="17" spans="1:14">
      <c r="B17" s="78" t="s">
        <v>91</v>
      </c>
      <c r="C17" s="78"/>
      <c r="D17" s="28">
        <v>16463.500609171846</v>
      </c>
      <c r="E17" s="29"/>
      <c r="F17" s="28">
        <v>21549.287947842389</v>
      </c>
      <c r="G17" s="29"/>
      <c r="H17" s="67"/>
      <c r="I17" s="67"/>
      <c r="J17" s="67"/>
      <c r="K17" s="67"/>
      <c r="L17" s="67"/>
      <c r="M17" s="67"/>
      <c r="N17" s="67"/>
    </row>
    <row r="18" spans="1:14">
      <c r="B18" s="78" t="s">
        <v>32</v>
      </c>
      <c r="C18" s="78"/>
      <c r="D18" s="28">
        <v>34911.027785306949</v>
      </c>
      <c r="E18" s="29"/>
      <c r="F18" s="28">
        <v>45695.493817493079</v>
      </c>
      <c r="G18" s="29"/>
      <c r="H18" s="67"/>
      <c r="I18" s="67"/>
      <c r="J18" s="67"/>
      <c r="K18" s="67"/>
      <c r="L18" s="67"/>
      <c r="M18" s="67"/>
      <c r="N18" s="67"/>
    </row>
    <row r="19" spans="1:14">
      <c r="B19" s="78" t="s">
        <v>33</v>
      </c>
      <c r="C19" s="78"/>
      <c r="D19" s="28">
        <v>31990.046419072569</v>
      </c>
      <c r="E19" s="29"/>
      <c r="F19" s="28">
        <v>41872.183693751816</v>
      </c>
      <c r="G19" s="29"/>
      <c r="H19" s="67"/>
      <c r="I19" s="67"/>
      <c r="J19" s="67"/>
      <c r="K19" s="67"/>
      <c r="L19" s="67"/>
      <c r="M19" s="67"/>
      <c r="N19" s="67"/>
    </row>
    <row r="20" spans="1:14">
      <c r="B20" s="78" t="s">
        <v>34</v>
      </c>
      <c r="C20" s="78"/>
      <c r="D20" s="28">
        <v>21631.195082489081</v>
      </c>
      <c r="E20" s="29"/>
      <c r="F20" s="28">
        <v>28313.349788369003</v>
      </c>
      <c r="G20" s="29"/>
      <c r="H20" s="67"/>
      <c r="I20" s="67"/>
      <c r="J20" s="67"/>
      <c r="K20" s="67"/>
      <c r="L20" s="67"/>
      <c r="M20" s="67"/>
      <c r="N20" s="67"/>
    </row>
    <row r="21" spans="1:14">
      <c r="B21" s="78" t="s">
        <v>35</v>
      </c>
      <c r="C21" s="78"/>
      <c r="D21" s="28">
        <v>19525.680079027221</v>
      </c>
      <c r="E21" s="29"/>
      <c r="F21" s="28">
        <v>25557.414087621099</v>
      </c>
      <c r="G21" s="29"/>
      <c r="H21" s="67"/>
      <c r="I21" s="67"/>
      <c r="J21" s="67"/>
      <c r="K21" s="67"/>
      <c r="L21" s="67"/>
      <c r="M21" s="67"/>
      <c r="N21" s="67"/>
    </row>
    <row r="22" spans="1:14">
      <c r="B22" s="78" t="s">
        <v>36</v>
      </c>
      <c r="C22" s="78"/>
      <c r="D22" s="28">
        <v>23475.856709632681</v>
      </c>
      <c r="E22" s="29"/>
      <c r="F22" s="28">
        <v>30727.851145845045</v>
      </c>
      <c r="G22" s="29"/>
      <c r="H22" s="67"/>
      <c r="I22" s="67"/>
      <c r="J22" s="67"/>
      <c r="K22" s="67"/>
      <c r="L22" s="67"/>
      <c r="M22" s="67"/>
      <c r="N22" s="67"/>
    </row>
    <row r="23" spans="1:14">
      <c r="B23" s="78" t="s">
        <v>37</v>
      </c>
      <c r="C23" s="78"/>
      <c r="D23" s="28">
        <v>13591.131436693871</v>
      </c>
      <c r="E23" s="29"/>
      <c r="F23" s="28">
        <v>17789.606950488127</v>
      </c>
      <c r="G23" s="29"/>
      <c r="H23" s="67"/>
      <c r="I23" s="67"/>
      <c r="J23" s="67"/>
      <c r="K23" s="67"/>
      <c r="L23" s="67"/>
      <c r="M23" s="67"/>
      <c r="N23" s="67"/>
    </row>
    <row r="24" spans="1:14">
      <c r="B24" s="78" t="s">
        <v>38</v>
      </c>
      <c r="C24" s="78"/>
      <c r="D24" s="28">
        <v>14177.997341425566</v>
      </c>
      <c r="E24" s="29"/>
      <c r="F24" s="28">
        <v>18557.763290263701</v>
      </c>
      <c r="G24" s="29"/>
    </row>
    <row r="25" spans="1:14">
      <c r="B25" s="78" t="s">
        <v>39</v>
      </c>
      <c r="C25" s="78"/>
      <c r="D25" s="28">
        <v>11534.490311503167</v>
      </c>
      <c r="E25" s="29"/>
      <c r="F25" s="28">
        <v>15097.642898358245</v>
      </c>
      <c r="G25" s="29"/>
    </row>
    <row r="26" spans="1:14">
      <c r="B26" s="78" t="s">
        <v>40</v>
      </c>
      <c r="C26" s="78"/>
      <c r="D26" s="28">
        <v>7337.7902906936415</v>
      </c>
      <c r="E26" s="29"/>
      <c r="F26" s="28">
        <v>9604.5282002144813</v>
      </c>
      <c r="G26" s="29"/>
    </row>
    <row r="27" spans="1:14">
      <c r="B27" s="78" t="s">
        <v>41</v>
      </c>
      <c r="C27" s="78"/>
      <c r="D27" s="28">
        <v>19130.502186890077</v>
      </c>
      <c r="E27" s="29"/>
      <c r="F27" s="28">
        <v>25040.160655897063</v>
      </c>
      <c r="G27" s="29"/>
    </row>
    <row r="28" spans="1:14">
      <c r="B28" s="78" t="s">
        <v>28</v>
      </c>
      <c r="C28" s="78"/>
      <c r="D28" s="28">
        <v>0</v>
      </c>
      <c r="E28" s="29"/>
      <c r="F28" s="28">
        <v>0</v>
      </c>
      <c r="G28" s="29"/>
    </row>
    <row r="29" spans="1:14">
      <c r="D29" s="28"/>
      <c r="E29" s="29"/>
      <c r="F29" s="28"/>
      <c r="G29" s="29"/>
    </row>
    <row r="30" spans="1:14" s="19" customFormat="1">
      <c r="A30" s="79" t="s">
        <v>64</v>
      </c>
      <c r="B30" s="79"/>
      <c r="C30" s="79"/>
      <c r="D30" s="7">
        <v>213769.21825190677</v>
      </c>
      <c r="F30" s="7">
        <v>279805.28247614391</v>
      </c>
    </row>
    <row r="31" spans="1:14">
      <c r="B31" s="78" t="s">
        <v>78</v>
      </c>
      <c r="C31" s="78"/>
      <c r="D31" s="28">
        <v>211814.46671309229</v>
      </c>
      <c r="E31" s="29"/>
      <c r="F31" s="28">
        <v>277246.6830156541</v>
      </c>
      <c r="G31" s="29"/>
    </row>
    <row r="32" spans="1:14">
      <c r="B32" s="78" t="s">
        <v>79</v>
      </c>
      <c r="C32" s="78"/>
      <c r="D32" s="28">
        <v>1954.751538814483</v>
      </c>
      <c r="E32" s="29"/>
      <c r="F32" s="28">
        <v>2558.5994604898424</v>
      </c>
      <c r="G32" s="29"/>
    </row>
    <row r="33" spans="1:7">
      <c r="B33" s="78" t="s">
        <v>28</v>
      </c>
      <c r="C33" s="78"/>
      <c r="D33" s="28">
        <v>0</v>
      </c>
      <c r="E33" s="29"/>
      <c r="F33" s="28">
        <v>0</v>
      </c>
      <c r="G33" s="29"/>
    </row>
    <row r="34" spans="1:7">
      <c r="D34" s="28"/>
      <c r="E34" s="29"/>
      <c r="F34" s="28"/>
      <c r="G34" s="29"/>
    </row>
    <row r="35" spans="1:7" s="19" customFormat="1">
      <c r="A35" s="79" t="s">
        <v>44</v>
      </c>
      <c r="B35" s="79"/>
      <c r="C35" s="79"/>
      <c r="D35" s="7">
        <v>213769.21825190677</v>
      </c>
      <c r="F35" s="7">
        <v>279805.28247614385</v>
      </c>
    </row>
    <row r="36" spans="1:7">
      <c r="B36" s="78" t="s">
        <v>45</v>
      </c>
      <c r="C36" s="78"/>
      <c r="D36" s="28">
        <v>8472.9203027446765</v>
      </c>
      <c r="E36" s="29"/>
      <c r="F36" s="28">
        <v>11090.314490057242</v>
      </c>
      <c r="G36" s="29"/>
    </row>
    <row r="37" spans="1:7">
      <c r="B37" s="78" t="s">
        <v>46</v>
      </c>
      <c r="C37" s="78"/>
      <c r="D37" s="28">
        <v>13823.492649315118</v>
      </c>
      <c r="E37" s="29"/>
      <c r="F37" s="28">
        <v>18093.747533803387</v>
      </c>
      <c r="G37" s="29"/>
    </row>
    <row r="38" spans="1:7">
      <c r="B38" s="78" t="s">
        <v>47</v>
      </c>
      <c r="C38" s="78"/>
      <c r="D38" s="28">
        <v>23498.378829490441</v>
      </c>
      <c r="E38" s="29"/>
      <c r="F38" s="28">
        <v>30757.330638544197</v>
      </c>
      <c r="G38" s="29"/>
    </row>
    <row r="39" spans="1:7">
      <c r="B39" s="78" t="s">
        <v>48</v>
      </c>
      <c r="C39" s="78"/>
      <c r="D39" s="28">
        <v>10147.380781358148</v>
      </c>
      <c r="E39" s="29"/>
      <c r="F39" s="28">
        <v>13282.037372541994</v>
      </c>
      <c r="G39" s="29"/>
    </row>
    <row r="40" spans="1:7">
      <c r="B40" s="78" t="s">
        <v>49</v>
      </c>
      <c r="C40" s="78"/>
      <c r="D40" s="28">
        <v>54239.320453606349</v>
      </c>
      <c r="E40" s="29"/>
      <c r="F40" s="28">
        <v>70994.544981454863</v>
      </c>
      <c r="G40" s="29"/>
    </row>
    <row r="41" spans="1:7">
      <c r="B41" s="78" t="s">
        <v>50</v>
      </c>
      <c r="C41" s="78"/>
      <c r="D41" s="28">
        <v>11424.650510962236</v>
      </c>
      <c r="E41" s="29"/>
      <c r="F41" s="28">
        <v>14953.872169023103</v>
      </c>
      <c r="G41" s="29"/>
    </row>
    <row r="42" spans="1:7">
      <c r="B42" s="78" t="s">
        <v>51</v>
      </c>
      <c r="C42" s="78"/>
      <c r="D42" s="28">
        <v>42102.361455257058</v>
      </c>
      <c r="E42" s="29"/>
      <c r="F42" s="28">
        <v>55108.323060894421</v>
      </c>
      <c r="G42" s="29"/>
    </row>
    <row r="43" spans="1:7">
      <c r="B43" s="78" t="s">
        <v>136</v>
      </c>
      <c r="C43" s="78"/>
      <c r="D43" s="28">
        <v>49949.773316972605</v>
      </c>
      <c r="E43" s="29"/>
      <c r="F43" s="28">
        <v>65379.901497816369</v>
      </c>
      <c r="G43" s="29"/>
    </row>
    <row r="44" spans="1:7" ht="15" customHeight="1">
      <c r="B44" s="78" t="s">
        <v>28</v>
      </c>
      <c r="C44" s="78"/>
      <c r="D44" s="28">
        <v>110.93995219999999</v>
      </c>
      <c r="E44" s="29" t="s">
        <v>89</v>
      </c>
      <c r="F44" s="28">
        <v>145.21073200834448</v>
      </c>
      <c r="G44" s="29" t="s">
        <v>89</v>
      </c>
    </row>
    <row r="45" spans="1:7">
      <c r="D45" s="28"/>
      <c r="E45" s="29"/>
      <c r="F45" s="28"/>
      <c r="G45" s="29"/>
    </row>
    <row r="46" spans="1:7" s="19" customFormat="1" ht="14.25">
      <c r="A46" s="79" t="s">
        <v>154</v>
      </c>
      <c r="B46" s="79"/>
      <c r="C46" s="79"/>
      <c r="D46" s="7">
        <v>213769.21825190689</v>
      </c>
      <c r="F46" s="7">
        <v>279805.28247614409</v>
      </c>
    </row>
    <row r="47" spans="1:7">
      <c r="B47" s="78" t="s">
        <v>152</v>
      </c>
      <c r="C47" s="78"/>
      <c r="D47" s="28">
        <v>43107.52600461425</v>
      </c>
      <c r="E47" s="29"/>
      <c r="F47" s="28">
        <v>56423.995883052012</v>
      </c>
      <c r="G47" s="29"/>
    </row>
    <row r="48" spans="1:7">
      <c r="B48" s="78" t="s">
        <v>153</v>
      </c>
      <c r="C48" s="78"/>
      <c r="D48" s="28">
        <v>170661.69224729264</v>
      </c>
      <c r="E48" s="29"/>
      <c r="F48" s="28">
        <v>223381.28659309205</v>
      </c>
      <c r="G48" s="29"/>
    </row>
    <row r="49" spans="1:7">
      <c r="B49" s="78" t="s">
        <v>28</v>
      </c>
      <c r="C49" s="78"/>
      <c r="D49" s="28"/>
      <c r="E49" s="29"/>
      <c r="F49" s="28"/>
      <c r="G49" s="29"/>
    </row>
    <row r="50" spans="1:7">
      <c r="D50" s="28"/>
      <c r="E50" s="29"/>
      <c r="F50" s="28"/>
      <c r="G50" s="29"/>
    </row>
    <row r="51" spans="1:7" s="19" customFormat="1">
      <c r="A51" s="79" t="s">
        <v>85</v>
      </c>
      <c r="B51" s="79"/>
      <c r="C51" s="79"/>
      <c r="D51" s="7">
        <v>213769.21825190663</v>
      </c>
      <c r="F51" s="7">
        <v>279805.28247614426</v>
      </c>
    </row>
    <row r="52" spans="1:7">
      <c r="B52" s="78" t="s">
        <v>42</v>
      </c>
      <c r="C52" s="78"/>
      <c r="D52" s="28">
        <v>118775.89309626049</v>
      </c>
      <c r="E52" s="29"/>
      <c r="F52" s="28">
        <v>155467.29595087102</v>
      </c>
      <c r="G52" s="29"/>
    </row>
    <row r="53" spans="1:7">
      <c r="B53" s="78" t="s">
        <v>88</v>
      </c>
      <c r="C53" s="78"/>
      <c r="D53" s="28">
        <v>24475.205440777663</v>
      </c>
      <c r="E53" s="29"/>
      <c r="F53" s="28">
        <v>32035.911568654326</v>
      </c>
      <c r="G53" s="29"/>
    </row>
    <row r="54" spans="1:7">
      <c r="B54" s="78" t="s">
        <v>43</v>
      </c>
      <c r="C54" s="78"/>
      <c r="D54" s="28">
        <v>55124.729661631929</v>
      </c>
      <c r="E54" s="29"/>
      <c r="F54" s="28">
        <v>72153.46849525391</v>
      </c>
      <c r="G54" s="29"/>
    </row>
    <row r="55" spans="1:7" ht="14.25">
      <c r="B55" s="78" t="s">
        <v>139</v>
      </c>
      <c r="C55" s="78"/>
      <c r="D55" s="28">
        <v>14697.135339643057</v>
      </c>
      <c r="E55" s="29"/>
      <c r="F55" s="28">
        <v>19237.269701070549</v>
      </c>
      <c r="G55" s="29"/>
    </row>
    <row r="56" spans="1:7">
      <c r="B56" s="78" t="s">
        <v>28</v>
      </c>
      <c r="C56" s="78"/>
      <c r="D56" s="28">
        <v>696.2547135934949</v>
      </c>
      <c r="E56" s="29" t="s">
        <v>89</v>
      </c>
      <c r="F56" s="28">
        <v>911.33676029447236</v>
      </c>
      <c r="G56" s="29" t="s">
        <v>89</v>
      </c>
    </row>
    <row r="57" spans="1:7">
      <c r="D57" s="28"/>
      <c r="E57" s="29"/>
      <c r="F57" s="28"/>
      <c r="G57" s="29"/>
    </row>
    <row r="58" spans="1:7" s="19" customFormat="1">
      <c r="A58" s="79" t="s">
        <v>52</v>
      </c>
      <c r="B58" s="79"/>
      <c r="C58" s="79"/>
      <c r="D58" s="7">
        <v>213769.21825190671</v>
      </c>
      <c r="F58" s="7">
        <v>279805.28247614438</v>
      </c>
    </row>
    <row r="59" spans="1:7">
      <c r="B59" s="78" t="s">
        <v>53</v>
      </c>
      <c r="C59" s="78"/>
      <c r="D59" s="28">
        <v>68562.081387233542</v>
      </c>
      <c r="E59" s="29"/>
      <c r="F59" s="28">
        <v>89741.791201671964</v>
      </c>
      <c r="G59" s="29"/>
    </row>
    <row r="60" spans="1:7">
      <c r="B60" s="78" t="s">
        <v>54</v>
      </c>
      <c r="C60" s="78"/>
      <c r="D60" s="28">
        <v>82280.118762957121</v>
      </c>
      <c r="E60" s="29"/>
      <c r="F60" s="28">
        <v>107697.5069699241</v>
      </c>
      <c r="G60" s="29"/>
    </row>
    <row r="61" spans="1:7">
      <c r="B61" s="78" t="s">
        <v>55</v>
      </c>
      <c r="C61" s="78"/>
      <c r="D61" s="28">
        <v>19471.606672527207</v>
      </c>
      <c r="E61" s="29"/>
      <c r="F61" s="28">
        <v>25486.63670954997</v>
      </c>
      <c r="G61" s="29"/>
    </row>
    <row r="62" spans="1:7">
      <c r="B62" s="78" t="s">
        <v>56</v>
      </c>
      <c r="C62" s="78"/>
      <c r="D62" s="28">
        <v>33566.037817162702</v>
      </c>
      <c r="E62" s="29"/>
      <c r="F62" s="28">
        <v>43935.019128753287</v>
      </c>
      <c r="G62" s="29"/>
    </row>
    <row r="63" spans="1:7">
      <c r="B63" s="78" t="s">
        <v>57</v>
      </c>
      <c r="C63" s="78"/>
      <c r="D63" s="28">
        <v>9868.5936561511753</v>
      </c>
      <c r="E63" s="29"/>
      <c r="F63" s="28">
        <v>12917.129314416781</v>
      </c>
      <c r="G63" s="29"/>
    </row>
    <row r="64" spans="1:7">
      <c r="B64" s="78" t="s">
        <v>28</v>
      </c>
      <c r="C64" s="78"/>
      <c r="D64" s="28">
        <v>20.779955874958834</v>
      </c>
      <c r="E64" s="29" t="s">
        <v>89</v>
      </c>
      <c r="F64" s="28">
        <v>27.199151828225421</v>
      </c>
      <c r="G64" s="29" t="s">
        <v>89</v>
      </c>
    </row>
    <row r="65" spans="1:7">
      <c r="D65" s="28"/>
      <c r="E65" s="29"/>
      <c r="F65" s="28"/>
      <c r="G65" s="29"/>
    </row>
    <row r="66" spans="1:7" s="19" customFormat="1" ht="26.25" customHeight="1">
      <c r="A66" s="81" t="s">
        <v>164</v>
      </c>
      <c r="B66" s="81"/>
      <c r="C66" s="81"/>
      <c r="D66" s="7">
        <v>213769.21825190683</v>
      </c>
      <c r="F66" s="7">
        <v>279805.28247614455</v>
      </c>
    </row>
    <row r="67" spans="1:7">
      <c r="B67" s="78" t="s">
        <v>165</v>
      </c>
      <c r="C67" s="78"/>
      <c r="D67" s="28">
        <v>110086.3585807995</v>
      </c>
      <c r="E67" s="29"/>
      <c r="F67" s="28">
        <v>144093.45232844807</v>
      </c>
      <c r="G67" s="29"/>
    </row>
    <row r="68" spans="1:7" ht="14.25">
      <c r="B68" s="78" t="s">
        <v>166</v>
      </c>
      <c r="C68" s="78"/>
      <c r="D68" s="28">
        <v>103682.85967110733</v>
      </c>
      <c r="E68" s="29"/>
      <c r="F68" s="28">
        <v>135711.83014769648</v>
      </c>
      <c r="G68" s="29"/>
    </row>
    <row r="69" spans="1:7" ht="6" customHeight="1" thickBot="1">
      <c r="A69" s="11"/>
      <c r="B69" s="11"/>
      <c r="C69" s="11"/>
      <c r="D69" s="45"/>
      <c r="E69" s="45"/>
      <c r="F69" s="45"/>
      <c r="G69" s="29"/>
    </row>
    <row r="70" spans="1:7" ht="6" customHeight="1">
      <c r="D70" s="29"/>
      <c r="E70" s="29"/>
      <c r="F70" s="29"/>
      <c r="G70" s="29"/>
    </row>
    <row r="71" spans="1:7" s="12" customFormat="1" ht="11.25">
      <c r="A71" s="13" t="s">
        <v>75</v>
      </c>
      <c r="B71" s="14">
        <v>1</v>
      </c>
      <c r="C71" s="57" t="s">
        <v>171</v>
      </c>
    </row>
    <row r="72" spans="1:7" s="12" customFormat="1">
      <c r="A72" s="13"/>
      <c r="B72" s="14">
        <v>2</v>
      </c>
      <c r="C72" s="57" t="s">
        <v>170</v>
      </c>
      <c r="D72" s="51"/>
    </row>
    <row r="73" spans="1:7" s="12" customFormat="1">
      <c r="A73" s="13"/>
      <c r="B73" s="14">
        <v>3</v>
      </c>
      <c r="C73" s="57" t="s">
        <v>167</v>
      </c>
      <c r="D73" s="51"/>
    </row>
    <row r="74" spans="1:7" s="12" customFormat="1">
      <c r="B74" s="15">
        <v>0</v>
      </c>
      <c r="C74" s="57" t="s">
        <v>76</v>
      </c>
      <c r="D74" s="51"/>
    </row>
    <row r="75" spans="1:7" s="12" customFormat="1">
      <c r="B75" s="21" t="s">
        <v>93</v>
      </c>
      <c r="C75" s="57" t="s">
        <v>80</v>
      </c>
      <c r="D75" s="51"/>
    </row>
    <row r="76" spans="1:7" s="12" customFormat="1">
      <c r="B76" s="16" t="s">
        <v>89</v>
      </c>
      <c r="C76" s="57" t="s">
        <v>159</v>
      </c>
      <c r="D76" s="51"/>
    </row>
    <row r="77" spans="1:7">
      <c r="B77" s="75"/>
      <c r="C77" s="75"/>
    </row>
    <row r="78" spans="1:7">
      <c r="A78" s="65" t="s">
        <v>208</v>
      </c>
      <c r="B78" s="29"/>
      <c r="C78" s="62"/>
      <c r="D78" s="29"/>
      <c r="E78" s="29"/>
      <c r="F78" s="29"/>
      <c r="G78" s="29"/>
    </row>
    <row r="79" spans="1:7">
      <c r="A79" s="29"/>
      <c r="B79" s="77" t="s">
        <v>209</v>
      </c>
      <c r="C79" s="77"/>
      <c r="D79" s="77"/>
      <c r="E79" s="77"/>
      <c r="F79" s="77"/>
      <c r="G79" s="77"/>
    </row>
    <row r="80" spans="1:7">
      <c r="A80" s="29"/>
      <c r="B80" s="77"/>
      <c r="C80" s="77"/>
      <c r="D80" s="77"/>
      <c r="E80" s="77"/>
      <c r="F80" s="77"/>
      <c r="G80" s="77"/>
    </row>
    <row r="81" spans="1:7">
      <c r="A81" s="29"/>
      <c r="B81" s="77"/>
      <c r="C81" s="77"/>
      <c r="D81" s="77"/>
      <c r="E81" s="77"/>
      <c r="F81" s="77"/>
      <c r="G81" s="77"/>
    </row>
    <row r="82" spans="1:7">
      <c r="A82" s="29"/>
      <c r="B82" s="77"/>
      <c r="C82" s="77"/>
      <c r="D82" s="77"/>
      <c r="E82" s="77"/>
      <c r="F82" s="77"/>
      <c r="G82" s="77"/>
    </row>
    <row r="83" spans="1:7">
      <c r="A83" s="29"/>
      <c r="B83" s="77"/>
      <c r="C83" s="77"/>
      <c r="D83" s="77"/>
      <c r="E83" s="77"/>
      <c r="F83" s="77"/>
      <c r="G83" s="77"/>
    </row>
    <row r="84" spans="1:7">
      <c r="A84" s="29"/>
      <c r="B84" s="12"/>
      <c r="C84" s="29"/>
      <c r="D84" s="29"/>
      <c r="E84" s="29"/>
      <c r="F84" s="29"/>
      <c r="G84" s="29"/>
    </row>
    <row r="85" spans="1:7">
      <c r="B85" s="12" t="s">
        <v>205</v>
      </c>
    </row>
  </sheetData>
  <mergeCells count="58">
    <mergeCell ref="A12:C12"/>
    <mergeCell ref="B13:C13"/>
    <mergeCell ref="A6:C9"/>
    <mergeCell ref="B19:C19"/>
    <mergeCell ref="B23:C23"/>
    <mergeCell ref="B14:C14"/>
    <mergeCell ref="A16:C16"/>
    <mergeCell ref="B17:C17"/>
    <mergeCell ref="B36:C36"/>
    <mergeCell ref="B40:C40"/>
    <mergeCell ref="B43:C43"/>
    <mergeCell ref="B27:C27"/>
    <mergeCell ref="B26:C26"/>
    <mergeCell ref="B37:C37"/>
    <mergeCell ref="B31:C31"/>
    <mergeCell ref="B33:C33"/>
    <mergeCell ref="A35:C35"/>
    <mergeCell ref="B42:C42"/>
    <mergeCell ref="B41:C41"/>
    <mergeCell ref="B32:C32"/>
    <mergeCell ref="A30:C30"/>
    <mergeCell ref="B28:C28"/>
    <mergeCell ref="B25:C25"/>
    <mergeCell ref="B21:C21"/>
    <mergeCell ref="B22:C22"/>
    <mergeCell ref="B20:C20"/>
    <mergeCell ref="B18:C18"/>
    <mergeCell ref="B24:C24"/>
    <mergeCell ref="B61:C61"/>
    <mergeCell ref="B63:C63"/>
    <mergeCell ref="B44:C44"/>
    <mergeCell ref="B55:C55"/>
    <mergeCell ref="B52:C52"/>
    <mergeCell ref="B53:C53"/>
    <mergeCell ref="B54:C54"/>
    <mergeCell ref="B59:C59"/>
    <mergeCell ref="B56:C56"/>
    <mergeCell ref="A51:C51"/>
    <mergeCell ref="A46:C46"/>
    <mergeCell ref="B47:C47"/>
    <mergeCell ref="B48:C48"/>
    <mergeCell ref="B49:C49"/>
    <mergeCell ref="B79:G83"/>
    <mergeCell ref="A1:G1"/>
    <mergeCell ref="D6:E9"/>
    <mergeCell ref="F6:G9"/>
    <mergeCell ref="A3:G3"/>
    <mergeCell ref="A2:G2"/>
    <mergeCell ref="B77:C77"/>
    <mergeCell ref="B64:C64"/>
    <mergeCell ref="B38:C38"/>
    <mergeCell ref="B39:C39"/>
    <mergeCell ref="A58:C58"/>
    <mergeCell ref="B62:C62"/>
    <mergeCell ref="B60:C60"/>
    <mergeCell ref="A66:C66"/>
    <mergeCell ref="B68:C68"/>
    <mergeCell ref="B67:C67"/>
  </mergeCells>
  <phoneticPr fontId="0" type="noConversion"/>
  <hyperlinks>
    <hyperlink ref="H1" location="Índice!A1" display="Ir a Índice" xr:uid="{00000000-0004-0000-0500-000000000000}"/>
  </hyperlinks>
  <printOptions horizontalCentered="1"/>
  <pageMargins left="0.78740157480314965" right="0.78740157480314965" top="0.78740157480314965" bottom="0.78740157480314965" header="0.39370078740157483" footer="0.39370078740157483"/>
  <pageSetup scale="4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72"/>
  <sheetViews>
    <sheetView zoomScaleNormal="100" workbookViewId="0">
      <pane xSplit="4" ySplit="10" topLeftCell="E11" activePane="bottomRight" state="frozen"/>
      <selection activeCell="AQ1" sqref="AQ1"/>
      <selection pane="topRight" activeCell="AQ1" sqref="AQ1"/>
      <selection pane="bottomLeft" activeCell="AQ1" sqref="AQ1"/>
      <selection pane="bottomRight" sqref="A1:H1"/>
    </sheetView>
  </sheetViews>
  <sheetFormatPr defaultColWidth="11.42578125" defaultRowHeight="12.75"/>
  <cols>
    <col min="1" max="1" width="3.42578125" style="4" customWidth="1"/>
    <col min="2" max="2" width="3.28515625" style="4" customWidth="1"/>
    <col min="3" max="3" width="5.7109375" style="4" customWidth="1"/>
    <col min="4" max="4" width="38.7109375" style="4" customWidth="1"/>
    <col min="5" max="5" width="32.28515625" style="4" customWidth="1"/>
    <col min="6" max="6" width="2.28515625" style="4" bestFit="1" customWidth="1"/>
    <col min="7" max="7" width="20.85546875" style="4" customWidth="1"/>
    <col min="8" max="8" width="2.28515625" style="4" customWidth="1"/>
    <col min="9" max="9" width="12.7109375" style="4" customWidth="1"/>
    <col min="10" max="10" width="3.7109375" style="4" customWidth="1"/>
    <col min="11" max="11" width="20.140625" style="4" customWidth="1"/>
    <col min="12" max="12" width="3.7109375" style="4" customWidth="1"/>
    <col min="13" max="13" width="12.7109375" style="4" customWidth="1"/>
    <col min="14" max="14" width="3.7109375" style="4" customWidth="1"/>
    <col min="15" max="15" width="12.7109375" style="4" customWidth="1"/>
    <col min="16" max="16" width="3.7109375" style="4" customWidth="1"/>
    <col min="17" max="17" width="12.7109375" style="4" customWidth="1"/>
    <col min="18" max="18" width="3.7109375" style="4" customWidth="1"/>
    <col min="19" max="19" width="12.7109375" style="4" customWidth="1"/>
    <col min="20" max="20" width="3.7109375" style="4" customWidth="1"/>
    <col min="21" max="21" width="12.7109375" style="4" customWidth="1"/>
    <col min="22" max="22" width="3.7109375" style="4" customWidth="1"/>
    <col min="23" max="23" width="12.7109375" style="4" customWidth="1"/>
    <col min="24" max="24" width="3.7109375" style="4" customWidth="1"/>
    <col min="25" max="25" width="12.7109375" style="4" customWidth="1"/>
    <col min="26" max="26" width="3.7109375" style="4" customWidth="1"/>
    <col min="27" max="27" width="12.7109375" style="4" customWidth="1"/>
    <col min="28" max="28" width="3.7109375" style="4" customWidth="1"/>
    <col min="29" max="29" width="12.7109375" style="4" customWidth="1"/>
    <col min="30" max="30" width="3.7109375" style="4" customWidth="1"/>
    <col min="31" max="31" width="12.7109375" style="4" customWidth="1"/>
    <col min="32" max="32" width="3.7109375" style="4" customWidth="1"/>
    <col min="33" max="33" width="12.7109375" style="4" customWidth="1"/>
    <col min="34" max="34" width="3.7109375" style="4" customWidth="1"/>
    <col min="35" max="35" width="12.7109375" style="4" customWidth="1"/>
    <col min="36" max="36" width="3.7109375" style="4" customWidth="1"/>
    <col min="37" max="16384" width="11.42578125" style="4"/>
  </cols>
  <sheetData>
    <row r="1" spans="1:15" s="1" customFormat="1" ht="15">
      <c r="A1" s="69" t="s">
        <v>130</v>
      </c>
      <c r="B1" s="69"/>
      <c r="C1" s="69"/>
      <c r="D1" s="69"/>
      <c r="E1" s="69"/>
      <c r="F1" s="69"/>
      <c r="G1" s="69"/>
      <c r="H1" s="69"/>
      <c r="I1" s="47" t="s">
        <v>193</v>
      </c>
    </row>
    <row r="2" spans="1:15" s="1" customFormat="1" ht="15">
      <c r="A2" s="69" t="s">
        <v>173</v>
      </c>
      <c r="B2" s="69"/>
      <c r="C2" s="69"/>
      <c r="D2" s="69"/>
      <c r="E2" s="69"/>
      <c r="F2" s="69"/>
      <c r="G2" s="69"/>
      <c r="H2" s="69"/>
      <c r="I2" s="46"/>
    </row>
    <row r="3" spans="1:15" s="22" customFormat="1" ht="15">
      <c r="A3" s="69" t="s">
        <v>203</v>
      </c>
      <c r="B3" s="69"/>
      <c r="C3" s="69"/>
      <c r="D3" s="69"/>
      <c r="E3" s="69"/>
      <c r="F3" s="69"/>
      <c r="G3" s="69"/>
      <c r="H3" s="59"/>
    </row>
    <row r="4" spans="1:15" ht="13.5" thickBot="1">
      <c r="A4" s="11"/>
      <c r="B4" s="11"/>
      <c r="C4" s="11"/>
      <c r="D4" s="11"/>
      <c r="E4" s="11"/>
      <c r="F4" s="11"/>
      <c r="G4" s="11"/>
      <c r="H4" s="11"/>
    </row>
    <row r="5" spans="1:15" ht="6" customHeight="1"/>
    <row r="6" spans="1:15" ht="12.75" customHeight="1">
      <c r="A6" s="76" t="s">
        <v>158</v>
      </c>
      <c r="B6" s="76"/>
      <c r="C6" s="76"/>
      <c r="D6" s="76"/>
      <c r="E6" s="71" t="s">
        <v>206</v>
      </c>
      <c r="F6" s="71"/>
      <c r="G6" s="71" t="s">
        <v>207</v>
      </c>
      <c r="H6" s="71"/>
    </row>
    <row r="7" spans="1:15" ht="6" customHeight="1">
      <c r="A7" s="76"/>
      <c r="B7" s="76"/>
      <c r="C7" s="76"/>
      <c r="D7" s="76"/>
      <c r="E7" s="71"/>
      <c r="F7" s="71"/>
      <c r="G7" s="71"/>
      <c r="H7" s="71"/>
    </row>
    <row r="8" spans="1:15" ht="6" customHeight="1">
      <c r="A8" s="76"/>
      <c r="B8" s="76"/>
      <c r="C8" s="76"/>
      <c r="D8" s="76"/>
      <c r="E8" s="71"/>
      <c r="F8" s="71"/>
      <c r="G8" s="71"/>
      <c r="H8" s="71"/>
    </row>
    <row r="9" spans="1:15">
      <c r="A9" s="76"/>
      <c r="B9" s="76"/>
      <c r="C9" s="76"/>
      <c r="D9" s="76"/>
      <c r="E9" s="71"/>
      <c r="F9" s="71"/>
      <c r="G9" s="71"/>
      <c r="H9" s="71"/>
    </row>
    <row r="10" spans="1:15" s="6" customFormat="1" ht="6" customHeight="1">
      <c r="A10" s="5"/>
      <c r="B10" s="5"/>
      <c r="C10" s="5"/>
      <c r="D10" s="5"/>
      <c r="E10" s="5"/>
      <c r="F10" s="5"/>
      <c r="G10" s="5"/>
      <c r="H10" s="5"/>
    </row>
    <row r="11" spans="1:15" ht="6" customHeight="1"/>
    <row r="12" spans="1:15" ht="12.75" customHeight="1">
      <c r="A12" s="79" t="s">
        <v>74</v>
      </c>
      <c r="B12" s="79"/>
      <c r="C12" s="79"/>
      <c r="D12" s="79"/>
      <c r="E12" s="7">
        <f>E13+E16+E21</f>
        <v>213769</v>
      </c>
      <c r="F12" s="29"/>
      <c r="G12" s="7">
        <f>G13+G16+G21</f>
        <v>279805</v>
      </c>
      <c r="H12" s="29"/>
      <c r="I12" s="67"/>
      <c r="J12" s="67"/>
      <c r="K12" s="67"/>
      <c r="L12" s="67"/>
      <c r="M12" s="67"/>
      <c r="N12" s="67"/>
      <c r="O12" s="67"/>
    </row>
    <row r="13" spans="1:15">
      <c r="B13" s="78" t="s">
        <v>145</v>
      </c>
      <c r="C13" s="78"/>
      <c r="D13" s="78"/>
      <c r="E13" s="10">
        <f>E14+E15</f>
        <v>96672</v>
      </c>
      <c r="F13" s="29"/>
      <c r="G13" s="10">
        <f>G14+G15</f>
        <v>126535</v>
      </c>
      <c r="H13" s="29"/>
      <c r="I13" s="67"/>
      <c r="J13" s="67"/>
      <c r="K13" s="67"/>
      <c r="L13" s="67"/>
      <c r="M13" s="67"/>
      <c r="N13" s="67"/>
      <c r="O13" s="67"/>
    </row>
    <row r="14" spans="1:15">
      <c r="C14" s="78" t="s">
        <v>58</v>
      </c>
      <c r="D14" s="78"/>
      <c r="E14" s="28">
        <v>66696</v>
      </c>
      <c r="F14" s="29"/>
      <c r="G14" s="28">
        <v>87299</v>
      </c>
      <c r="H14" s="29"/>
      <c r="I14" s="67"/>
      <c r="J14" s="67"/>
      <c r="K14" s="67"/>
      <c r="L14" s="67"/>
      <c r="M14" s="67"/>
      <c r="N14" s="67"/>
      <c r="O14" s="67"/>
    </row>
    <row r="15" spans="1:15">
      <c r="C15" s="78" t="s">
        <v>59</v>
      </c>
      <c r="D15" s="78"/>
      <c r="E15" s="28">
        <v>29976</v>
      </c>
      <c r="F15" s="29"/>
      <c r="G15" s="28">
        <v>39236</v>
      </c>
      <c r="H15" s="29"/>
      <c r="I15" s="67"/>
      <c r="J15" s="67"/>
      <c r="K15" s="67"/>
      <c r="L15" s="67"/>
      <c r="M15" s="67"/>
      <c r="N15" s="67"/>
      <c r="O15" s="67"/>
    </row>
    <row r="16" spans="1:15">
      <c r="B16" s="78" t="s">
        <v>86</v>
      </c>
      <c r="C16" s="78"/>
      <c r="D16" s="78"/>
      <c r="E16" s="10">
        <f>SUM(E17:E21)</f>
        <v>117097</v>
      </c>
      <c r="F16" s="29"/>
      <c r="G16" s="10">
        <f>SUM(G17:G21)</f>
        <v>153270</v>
      </c>
      <c r="H16" s="29"/>
      <c r="I16" s="67"/>
      <c r="J16" s="67"/>
      <c r="K16" s="67"/>
      <c r="L16" s="67"/>
      <c r="M16" s="67"/>
      <c r="N16" s="67"/>
      <c r="O16" s="67"/>
    </row>
    <row r="17" spans="2:15">
      <c r="C17" s="78" t="s">
        <v>60</v>
      </c>
      <c r="D17" s="78"/>
      <c r="E17" s="28">
        <v>4514</v>
      </c>
      <c r="F17" s="29"/>
      <c r="G17" s="28">
        <v>5909</v>
      </c>
      <c r="H17" s="29"/>
      <c r="I17" s="67"/>
      <c r="J17" s="67"/>
      <c r="K17" s="67"/>
      <c r="L17" s="67"/>
      <c r="M17" s="67"/>
      <c r="N17" s="67"/>
      <c r="O17" s="67"/>
    </row>
    <row r="18" spans="2:15">
      <c r="C18" s="78" t="s">
        <v>61</v>
      </c>
      <c r="D18" s="78"/>
      <c r="E18" s="28">
        <v>16591</v>
      </c>
      <c r="F18" s="29"/>
      <c r="G18" s="28">
        <v>21716</v>
      </c>
      <c r="H18" s="29"/>
      <c r="I18" s="67"/>
      <c r="J18" s="67"/>
      <c r="K18" s="67"/>
      <c r="L18" s="67"/>
      <c r="M18" s="67"/>
      <c r="N18" s="67"/>
      <c r="O18" s="67"/>
    </row>
    <row r="19" spans="2:15">
      <c r="C19" s="78" t="s">
        <v>62</v>
      </c>
      <c r="D19" s="78"/>
      <c r="E19" s="28">
        <v>16428</v>
      </c>
      <c r="F19" s="29"/>
      <c r="G19" s="28">
        <v>21503</v>
      </c>
      <c r="H19" s="29"/>
      <c r="I19" s="67"/>
      <c r="J19" s="67"/>
      <c r="K19" s="67"/>
      <c r="L19" s="67"/>
      <c r="M19" s="67"/>
      <c r="N19" s="67"/>
      <c r="O19" s="67"/>
    </row>
    <row r="20" spans="2:15" ht="14.25">
      <c r="C20" s="78" t="s">
        <v>137</v>
      </c>
      <c r="D20" s="78"/>
      <c r="E20" s="28">
        <v>79564</v>
      </c>
      <c r="F20" s="29"/>
      <c r="G20" s="28">
        <v>104142</v>
      </c>
      <c r="H20" s="29"/>
      <c r="I20" s="67"/>
      <c r="J20" s="67"/>
      <c r="K20" s="67"/>
      <c r="L20" s="67"/>
      <c r="M20" s="67"/>
      <c r="N20" s="67"/>
      <c r="O20" s="67"/>
    </row>
    <row r="21" spans="2:15">
      <c r="B21" s="78" t="s">
        <v>28</v>
      </c>
      <c r="C21" s="78"/>
      <c r="D21" s="78"/>
      <c r="E21" s="28">
        <v>0</v>
      </c>
      <c r="F21" s="29"/>
      <c r="G21" s="28">
        <v>0</v>
      </c>
      <c r="H21" s="29"/>
      <c r="I21" s="67"/>
      <c r="J21" s="67"/>
      <c r="K21" s="67"/>
      <c r="L21" s="67"/>
      <c r="M21" s="67"/>
      <c r="N21" s="67"/>
      <c r="O21" s="67"/>
    </row>
    <row r="22" spans="2:15" ht="12.75" customHeight="1">
      <c r="E22" s="30"/>
      <c r="F22" s="29"/>
      <c r="G22" s="30"/>
      <c r="H22" s="29"/>
      <c r="I22" s="67"/>
      <c r="J22" s="67"/>
      <c r="K22" s="67"/>
      <c r="L22" s="67"/>
      <c r="M22" s="67"/>
      <c r="N22" s="67"/>
      <c r="O22" s="67"/>
    </row>
    <row r="23" spans="2:15" ht="12.75" customHeight="1">
      <c r="C23" s="79" t="s">
        <v>65</v>
      </c>
      <c r="D23" s="79"/>
      <c r="E23" s="7">
        <v>66695.702338974035</v>
      </c>
      <c r="F23" s="29"/>
      <c r="G23" s="7">
        <v>87298.863632042136</v>
      </c>
      <c r="H23" s="29"/>
      <c r="I23" s="67"/>
      <c r="J23" s="67"/>
      <c r="K23" s="67"/>
      <c r="L23" s="67"/>
      <c r="M23" s="67"/>
      <c r="N23" s="67"/>
      <c r="O23" s="67"/>
    </row>
    <row r="24" spans="2:15" ht="12.75" customHeight="1">
      <c r="D24" s="4" t="s">
        <v>66</v>
      </c>
      <c r="E24" s="28">
        <v>12499.662110143425</v>
      </c>
      <c r="F24" s="29"/>
      <c r="G24" s="28">
        <v>16360.968694115727</v>
      </c>
      <c r="H24" s="29"/>
    </row>
    <row r="25" spans="2:15" ht="12.75" customHeight="1">
      <c r="D25" s="4" t="s">
        <v>134</v>
      </c>
      <c r="E25" s="28">
        <v>6960.9819234596662</v>
      </c>
      <c r="F25" s="29"/>
      <c r="G25" s="28">
        <v>9111.3188761805886</v>
      </c>
      <c r="H25" s="29"/>
    </row>
    <row r="26" spans="2:15" ht="12.75" customHeight="1">
      <c r="D26" s="4" t="s">
        <v>87</v>
      </c>
      <c r="E26" s="28">
        <v>10378.654466531385</v>
      </c>
      <c r="F26" s="29"/>
      <c r="G26" s="28">
        <v>13584.754477176504</v>
      </c>
      <c r="H26" s="29"/>
    </row>
    <row r="27" spans="2:15" ht="12.75" customHeight="1">
      <c r="D27" s="4" t="s">
        <v>67</v>
      </c>
      <c r="E27" s="28">
        <v>6961.8736284083298</v>
      </c>
      <c r="F27" s="29"/>
      <c r="G27" s="28">
        <v>9112.4860402703725</v>
      </c>
      <c r="H27" s="29"/>
    </row>
    <row r="28" spans="2:15" ht="12.75" customHeight="1">
      <c r="D28" s="4" t="s">
        <v>68</v>
      </c>
      <c r="E28" s="28">
        <v>25475.966249562243</v>
      </c>
      <c r="F28" s="29"/>
      <c r="G28" s="28">
        <v>33345.820278069397</v>
      </c>
      <c r="H28" s="29"/>
    </row>
    <row r="29" spans="2:15" ht="12.75" customHeight="1">
      <c r="D29" s="4" t="s">
        <v>139</v>
      </c>
      <c r="E29" s="28">
        <v>1467.5184811500133</v>
      </c>
      <c r="F29" s="29" t="s">
        <v>89</v>
      </c>
      <c r="G29" s="28">
        <v>1920.8538372127343</v>
      </c>
      <c r="H29" s="29" t="s">
        <v>89</v>
      </c>
    </row>
    <row r="30" spans="2:15" ht="12.75" customHeight="1">
      <c r="D30" s="23" t="s">
        <v>28</v>
      </c>
      <c r="E30" s="28">
        <v>2951.0454797189718</v>
      </c>
      <c r="F30" s="29" t="s">
        <v>89</v>
      </c>
      <c r="G30" s="28">
        <v>3862.6614290168063</v>
      </c>
      <c r="H30" s="29" t="s">
        <v>89</v>
      </c>
    </row>
    <row r="31" spans="2:15" ht="12.75" customHeight="1">
      <c r="D31" s="23"/>
      <c r="E31" s="28"/>
      <c r="F31" s="29"/>
      <c r="G31" s="28"/>
      <c r="H31" s="29"/>
    </row>
    <row r="32" spans="2:15" ht="12.75" customHeight="1">
      <c r="C32" s="79" t="s">
        <v>210</v>
      </c>
      <c r="D32" s="79"/>
      <c r="E32" s="7">
        <v>66695.702338974021</v>
      </c>
      <c r="F32" s="29"/>
      <c r="G32" s="7">
        <v>87298.863632042106</v>
      </c>
      <c r="H32" s="29"/>
    </row>
    <row r="33" spans="3:8" ht="12.75" customHeight="1">
      <c r="C33" s="19"/>
      <c r="D33" s="24" t="s">
        <v>71</v>
      </c>
      <c r="E33" s="28">
        <v>12429.332611809425</v>
      </c>
      <c r="F33" s="29"/>
      <c r="G33" s="28">
        <v>16268.913508113405</v>
      </c>
      <c r="H33" s="29"/>
    </row>
    <row r="34" spans="3:8" ht="12.75" customHeight="1">
      <c r="D34" s="24" t="s">
        <v>156</v>
      </c>
      <c r="E34" s="28">
        <v>7323.4321537529695</v>
      </c>
      <c r="F34" s="29"/>
      <c r="G34" s="28">
        <v>9585.7346498831103</v>
      </c>
      <c r="H34" s="29"/>
    </row>
    <row r="35" spans="3:8" ht="12.75" customHeight="1">
      <c r="D35" s="24" t="s">
        <v>155</v>
      </c>
      <c r="E35" s="28">
        <v>8625.3545462719212</v>
      </c>
      <c r="F35" s="29"/>
      <c r="G35" s="28">
        <v>11289.837634305817</v>
      </c>
      <c r="H35" s="29"/>
    </row>
    <row r="36" spans="3:8" ht="12.75" customHeight="1">
      <c r="D36" s="24" t="s">
        <v>98</v>
      </c>
      <c r="E36" s="28">
        <v>20643.533355769603</v>
      </c>
      <c r="F36" s="29"/>
      <c r="G36" s="28">
        <v>27020.586636145828</v>
      </c>
      <c r="H36" s="29"/>
    </row>
    <row r="37" spans="3:8" ht="12.75" customHeight="1">
      <c r="D37" s="24" t="s">
        <v>69</v>
      </c>
      <c r="E37" s="28">
        <v>4866.3116042918573</v>
      </c>
      <c r="F37" s="29"/>
      <c r="G37" s="28">
        <v>6369.5779223521458</v>
      </c>
      <c r="H37" s="29"/>
    </row>
    <row r="38" spans="3:8" ht="12.75" customHeight="1">
      <c r="D38" s="24" t="s">
        <v>70</v>
      </c>
      <c r="E38" s="28">
        <v>11052.854232176718</v>
      </c>
      <c r="F38" s="29"/>
      <c r="G38" s="28">
        <v>14467.223232100054</v>
      </c>
      <c r="H38" s="29"/>
    </row>
    <row r="39" spans="3:8" ht="12.75" customHeight="1">
      <c r="D39" s="24" t="s">
        <v>28</v>
      </c>
      <c r="E39" s="28">
        <v>1754.8838349015289</v>
      </c>
      <c r="F39" s="29"/>
      <c r="G39" s="28">
        <v>2296.9900491417534</v>
      </c>
      <c r="H39" s="29"/>
    </row>
    <row r="40" spans="3:8" ht="12.75" customHeight="1">
      <c r="E40" s="28"/>
      <c r="F40" s="29"/>
      <c r="G40" s="28"/>
      <c r="H40" s="29"/>
    </row>
    <row r="41" spans="3:8" ht="12.75" customHeight="1">
      <c r="C41" s="79" t="s">
        <v>211</v>
      </c>
      <c r="D41" s="79"/>
      <c r="E41" s="7">
        <v>66695.702338974064</v>
      </c>
      <c r="F41" s="29"/>
      <c r="G41" s="7">
        <v>87298.863632042092</v>
      </c>
      <c r="H41" s="29"/>
    </row>
    <row r="42" spans="3:8" ht="12.75" customHeight="1">
      <c r="D42" s="41" t="s">
        <v>194</v>
      </c>
      <c r="E42" s="28">
        <v>48230.836670412013</v>
      </c>
      <c r="F42" s="29"/>
      <c r="G42" s="28">
        <v>63129.96318638602</v>
      </c>
      <c r="H42" s="29"/>
    </row>
    <row r="43" spans="3:8" ht="12.75" customHeight="1">
      <c r="D43" s="41" t="s">
        <v>195</v>
      </c>
      <c r="E43" s="28">
        <v>9260.4233434651323</v>
      </c>
      <c r="F43" s="29"/>
      <c r="G43" s="28">
        <v>12121.087360732907</v>
      </c>
      <c r="H43" s="29"/>
    </row>
    <row r="44" spans="3:8" ht="12.75" customHeight="1">
      <c r="D44" s="23" t="s">
        <v>142</v>
      </c>
      <c r="E44" s="28">
        <v>6103.1231856238819</v>
      </c>
      <c r="F44" s="29"/>
      <c r="G44" s="28">
        <v>7988.4565275803634</v>
      </c>
      <c r="H44" s="29"/>
    </row>
    <row r="45" spans="3:8" ht="12.75" customHeight="1">
      <c r="D45" s="23" t="s">
        <v>72</v>
      </c>
      <c r="E45" s="28">
        <v>1222.7319248976248</v>
      </c>
      <c r="F45" s="29" t="s">
        <v>89</v>
      </c>
      <c r="G45" s="28">
        <v>1600.4495616174981</v>
      </c>
      <c r="H45" s="29" t="s">
        <v>89</v>
      </c>
    </row>
    <row r="46" spans="3:8" ht="12.75" customHeight="1">
      <c r="D46" s="41" t="s">
        <v>185</v>
      </c>
      <c r="E46" s="28">
        <v>377.29189874400004</v>
      </c>
      <c r="F46" s="29" t="s">
        <v>89</v>
      </c>
      <c r="G46" s="28">
        <v>493.84222465380174</v>
      </c>
      <c r="H46" s="29" t="s">
        <v>89</v>
      </c>
    </row>
    <row r="47" spans="3:8" ht="12.75" customHeight="1">
      <c r="D47" s="41" t="s">
        <v>111</v>
      </c>
      <c r="E47" s="28">
        <v>887.98902707743764</v>
      </c>
      <c r="F47" s="29" t="s">
        <v>89</v>
      </c>
      <c r="G47" s="28">
        <v>1162.3002721763596</v>
      </c>
      <c r="H47" s="29" t="s">
        <v>89</v>
      </c>
    </row>
    <row r="48" spans="3:8" ht="12.75" customHeight="1">
      <c r="D48" s="23" t="s">
        <v>28</v>
      </c>
      <c r="E48" s="28">
        <v>613.30628875397065</v>
      </c>
      <c r="F48" s="29" t="s">
        <v>89</v>
      </c>
      <c r="G48" s="28">
        <v>802.76449889515254</v>
      </c>
      <c r="H48" s="29" t="s">
        <v>89</v>
      </c>
    </row>
    <row r="49" spans="1:8" ht="12.75" customHeight="1">
      <c r="E49" s="28"/>
      <c r="F49" s="29"/>
      <c r="G49" s="28"/>
      <c r="H49" s="29"/>
    </row>
    <row r="50" spans="1:8" ht="30.75" customHeight="1">
      <c r="C50" s="81" t="s">
        <v>140</v>
      </c>
      <c r="D50" s="81"/>
      <c r="E50" s="7">
        <v>66695.702338974035</v>
      </c>
      <c r="F50" s="29"/>
      <c r="G50" s="7">
        <v>87298.863632042121</v>
      </c>
      <c r="H50" s="29"/>
    </row>
    <row r="51" spans="1:8" ht="12.75" customHeight="1">
      <c r="D51" s="23" t="s">
        <v>73</v>
      </c>
      <c r="E51" s="28">
        <v>0</v>
      </c>
      <c r="F51" s="29"/>
      <c r="G51" s="28">
        <v>0</v>
      </c>
      <c r="H51" s="29"/>
    </row>
    <row r="52" spans="1:8" ht="12.75" customHeight="1">
      <c r="D52" s="23" t="s">
        <v>92</v>
      </c>
      <c r="E52" s="28">
        <v>3654.1580039245878</v>
      </c>
      <c r="F52" s="29" t="s">
        <v>89</v>
      </c>
      <c r="G52" s="28">
        <v>4782.9744659295093</v>
      </c>
      <c r="H52" s="29"/>
    </row>
    <row r="53" spans="1:8" ht="12.75" customHeight="1">
      <c r="D53" s="23" t="s">
        <v>94</v>
      </c>
      <c r="E53" s="28">
        <v>19691.42335720588</v>
      </c>
      <c r="F53" s="29"/>
      <c r="G53" s="28">
        <v>25774.357598705348</v>
      </c>
      <c r="H53" s="29"/>
    </row>
    <row r="54" spans="1:8" ht="12.75" customHeight="1">
      <c r="D54" s="23" t="s">
        <v>95</v>
      </c>
      <c r="E54" s="28">
        <v>12086.594556595639</v>
      </c>
      <c r="F54" s="29"/>
      <c r="G54" s="28">
        <v>15820.29925420614</v>
      </c>
      <c r="H54" s="29"/>
    </row>
    <row r="55" spans="1:8" ht="12.75" customHeight="1">
      <c r="D55" s="23" t="s">
        <v>96</v>
      </c>
      <c r="E55" s="28">
        <v>10366.895168789575</v>
      </c>
      <c r="F55" s="29"/>
      <c r="G55" s="28">
        <v>13569.362580937763</v>
      </c>
      <c r="H55" s="29"/>
    </row>
    <row r="56" spans="1:8" ht="12.75" customHeight="1">
      <c r="D56" s="23" t="s">
        <v>97</v>
      </c>
      <c r="E56" s="28">
        <v>7102.6864695849854</v>
      </c>
      <c r="F56" s="29"/>
      <c r="G56" s="28">
        <v>9296.797781333451</v>
      </c>
      <c r="H56" s="29"/>
    </row>
    <row r="57" spans="1:8" ht="12.75" customHeight="1">
      <c r="D57" s="23" t="s">
        <v>28</v>
      </c>
      <c r="E57" s="28">
        <v>13793.944782873363</v>
      </c>
      <c r="F57" s="29"/>
      <c r="G57" s="28">
        <v>18055.071950929912</v>
      </c>
      <c r="H57" s="29"/>
    </row>
    <row r="58" spans="1:8" ht="6" customHeight="1" thickBot="1">
      <c r="A58" s="11"/>
      <c r="B58" s="11"/>
      <c r="C58" s="11"/>
      <c r="D58" s="11"/>
      <c r="E58" s="45"/>
      <c r="F58" s="45"/>
      <c r="G58" s="45"/>
      <c r="H58" s="45"/>
    </row>
    <row r="59" spans="1:8" s="12" customFormat="1" ht="6" customHeight="1"/>
    <row r="60" spans="1:8" s="12" customFormat="1" ht="12.75" customHeight="1">
      <c r="A60" s="13" t="s">
        <v>75</v>
      </c>
      <c r="B60" s="14">
        <v>1</v>
      </c>
      <c r="C60" s="75" t="s">
        <v>138</v>
      </c>
      <c r="D60" s="75"/>
      <c r="E60" s="52"/>
      <c r="G60" s="60"/>
    </row>
    <row r="61" spans="1:8" s="12" customFormat="1" ht="12.75" customHeight="1">
      <c r="A61" s="13"/>
      <c r="B61" s="14">
        <v>2</v>
      </c>
      <c r="C61" s="75" t="s">
        <v>141</v>
      </c>
      <c r="D61" s="75"/>
      <c r="E61" s="52"/>
    </row>
    <row r="62" spans="1:8" s="12" customFormat="1" ht="13.5" customHeight="1">
      <c r="B62" s="25">
        <v>3</v>
      </c>
      <c r="C62" s="75" t="s">
        <v>161</v>
      </c>
      <c r="D62" s="75"/>
      <c r="E62" s="52"/>
    </row>
    <row r="63" spans="1:8" s="12" customFormat="1" ht="12.75" customHeight="1">
      <c r="B63" s="16" t="s">
        <v>89</v>
      </c>
      <c r="C63" s="75" t="s">
        <v>159</v>
      </c>
      <c r="D63" s="75"/>
      <c r="E63" s="52"/>
    </row>
    <row r="64" spans="1:8">
      <c r="B64" s="75"/>
      <c r="C64" s="75"/>
      <c r="D64" s="75"/>
    </row>
    <row r="65" spans="1:7">
      <c r="A65" s="65" t="s">
        <v>208</v>
      </c>
      <c r="B65" s="29"/>
      <c r="C65" s="62"/>
      <c r="D65" s="29"/>
      <c r="E65" s="29"/>
      <c r="F65" s="29"/>
      <c r="G65" s="29"/>
    </row>
    <row r="66" spans="1:7">
      <c r="A66" s="29"/>
      <c r="B66" s="77" t="s">
        <v>209</v>
      </c>
      <c r="C66" s="77"/>
      <c r="D66" s="77"/>
      <c r="E66" s="77"/>
      <c r="F66" s="77"/>
      <c r="G66" s="77"/>
    </row>
    <row r="67" spans="1:7">
      <c r="A67" s="29"/>
      <c r="B67" s="77"/>
      <c r="C67" s="77"/>
      <c r="D67" s="77"/>
      <c r="E67" s="77"/>
      <c r="F67" s="77"/>
      <c r="G67" s="77"/>
    </row>
    <row r="68" spans="1:7">
      <c r="A68" s="29"/>
      <c r="B68" s="77"/>
      <c r="C68" s="77"/>
      <c r="D68" s="77"/>
      <c r="E68" s="77"/>
      <c r="F68" s="77"/>
      <c r="G68" s="77"/>
    </row>
    <row r="69" spans="1:7">
      <c r="A69" s="29"/>
      <c r="B69" s="77"/>
      <c r="C69" s="77"/>
      <c r="D69" s="77"/>
      <c r="E69" s="77"/>
      <c r="F69" s="77"/>
      <c r="G69" s="77"/>
    </row>
    <row r="70" spans="1:7">
      <c r="A70" s="29"/>
      <c r="B70" s="77"/>
      <c r="C70" s="77"/>
      <c r="D70" s="77"/>
      <c r="E70" s="77"/>
      <c r="F70" s="77"/>
      <c r="G70" s="77"/>
    </row>
    <row r="71" spans="1:7">
      <c r="A71" s="29"/>
      <c r="B71" s="12"/>
      <c r="C71" s="29"/>
      <c r="D71" s="29"/>
      <c r="E71" s="29"/>
      <c r="F71" s="29"/>
      <c r="G71" s="29"/>
    </row>
    <row r="72" spans="1:7">
      <c r="B72" s="12" t="s">
        <v>205</v>
      </c>
    </row>
  </sheetData>
  <mergeCells count="26">
    <mergeCell ref="C19:D19"/>
    <mergeCell ref="A6:D9"/>
    <mergeCell ref="A1:H1"/>
    <mergeCell ref="B64:D64"/>
    <mergeCell ref="C62:D62"/>
    <mergeCell ref="C63:D63"/>
    <mergeCell ref="C60:D60"/>
    <mergeCell ref="C50:D50"/>
    <mergeCell ref="C61:D61"/>
    <mergeCell ref="E6:F9"/>
    <mergeCell ref="G6:H9"/>
    <mergeCell ref="A3:G3"/>
    <mergeCell ref="A2:H2"/>
    <mergeCell ref="C41:D41"/>
    <mergeCell ref="C14:D14"/>
    <mergeCell ref="C15:D15"/>
    <mergeCell ref="A12:D12"/>
    <mergeCell ref="C18:D18"/>
    <mergeCell ref="C17:D17"/>
    <mergeCell ref="B16:D16"/>
    <mergeCell ref="B13:D13"/>
    <mergeCell ref="B66:G70"/>
    <mergeCell ref="C23:D23"/>
    <mergeCell ref="C32:D32"/>
    <mergeCell ref="B21:D21"/>
    <mergeCell ref="C20:D20"/>
  </mergeCells>
  <phoneticPr fontId="0" type="noConversion"/>
  <hyperlinks>
    <hyperlink ref="I1" location="Índice!A1" display="Ir a Índice" xr:uid="{00000000-0004-0000-0600-000000000000}"/>
  </hyperlinks>
  <printOptions horizontalCentered="1"/>
  <pageMargins left="0.78740157480314965" right="0.78740157480314965" top="0.78740157480314965" bottom="0.78740157480314965" header="0.39370078740157483" footer="0.39370078740157483"/>
  <pageSetup scale="4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76"/>
  <sheetViews>
    <sheetView zoomScaleNormal="100" zoomScaleSheetLayoutView="30" workbookViewId="0">
      <pane xSplit="3" ySplit="10" topLeftCell="D11" activePane="bottomRight" state="frozen"/>
      <selection activeCell="AQ1" sqref="AQ1"/>
      <selection pane="topRight" activeCell="AQ1" sqref="AQ1"/>
      <selection pane="bottomLeft" activeCell="AQ1" sqref="AQ1"/>
      <selection pane="bottomRight" sqref="A1:G1"/>
    </sheetView>
  </sheetViews>
  <sheetFormatPr defaultColWidth="11.42578125" defaultRowHeight="12.75"/>
  <cols>
    <col min="1" max="1" width="5.7109375" style="4" customWidth="1"/>
    <col min="2" max="2" width="7.5703125" style="4" customWidth="1"/>
    <col min="3" max="3" width="20.28515625" style="4" customWidth="1"/>
    <col min="4" max="4" width="24.7109375" style="4" customWidth="1"/>
    <col min="5" max="5" width="5.28515625" style="4" bestFit="1" customWidth="1"/>
    <col min="6" max="6" width="17.7109375" style="4" customWidth="1"/>
    <col min="7" max="7" width="5.28515625" style="4" customWidth="1"/>
    <col min="8" max="8" width="12.7109375" style="4" customWidth="1"/>
    <col min="9" max="9" width="3.7109375" style="4" customWidth="1"/>
    <col min="10" max="10" width="18.2851562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2.7109375" style="4" customWidth="1"/>
    <col min="29" max="29" width="3.85546875" style="4" customWidth="1"/>
    <col min="30" max="30" width="12.7109375" style="4" customWidth="1"/>
    <col min="31" max="31" width="3.85546875" style="4" customWidth="1"/>
    <col min="32" max="32" width="12.7109375" style="4" customWidth="1"/>
    <col min="33" max="33" width="3.85546875" style="4" customWidth="1"/>
    <col min="34" max="16384" width="11.42578125" style="4"/>
  </cols>
  <sheetData>
    <row r="1" spans="1:33" s="1" customFormat="1" ht="15">
      <c r="A1" s="69" t="s">
        <v>160</v>
      </c>
      <c r="B1" s="69"/>
      <c r="C1" s="69"/>
      <c r="D1" s="69"/>
      <c r="E1" s="69"/>
      <c r="F1" s="69"/>
      <c r="G1" s="69"/>
      <c r="H1" s="47" t="s">
        <v>193</v>
      </c>
      <c r="I1" s="4"/>
      <c r="J1" s="4"/>
      <c r="K1" s="4"/>
      <c r="L1" s="4"/>
      <c r="M1" s="4"/>
      <c r="N1" s="4"/>
      <c r="O1" s="4"/>
      <c r="P1" s="4"/>
      <c r="Q1" s="4"/>
      <c r="R1" s="4"/>
      <c r="S1" s="4"/>
      <c r="T1" s="4"/>
      <c r="U1" s="4"/>
      <c r="V1" s="4"/>
      <c r="W1" s="4"/>
      <c r="X1" s="4"/>
      <c r="Y1" s="4"/>
      <c r="Z1" s="4"/>
      <c r="AA1" s="4"/>
      <c r="AB1" s="4"/>
      <c r="AC1" s="4"/>
      <c r="AD1" s="10"/>
      <c r="AE1" s="4"/>
      <c r="AF1" s="10"/>
      <c r="AG1" s="4"/>
    </row>
    <row r="2" spans="1:33" s="1" customFormat="1" ht="15">
      <c r="A2" s="69" t="s">
        <v>174</v>
      </c>
      <c r="B2" s="69"/>
      <c r="C2" s="69"/>
      <c r="D2" s="69"/>
      <c r="E2" s="69"/>
      <c r="F2" s="69"/>
      <c r="G2" s="69"/>
      <c r="H2" s="4"/>
      <c r="I2" s="4"/>
      <c r="J2" s="4"/>
      <c r="K2" s="4"/>
      <c r="L2" s="4"/>
      <c r="M2" s="4"/>
      <c r="N2" s="4"/>
      <c r="O2" s="4"/>
      <c r="P2" s="4"/>
      <c r="Q2" s="4"/>
      <c r="R2" s="4"/>
      <c r="S2" s="4"/>
      <c r="T2" s="4"/>
      <c r="U2" s="4"/>
      <c r="V2" s="4"/>
      <c r="W2" s="4"/>
      <c r="X2" s="4"/>
      <c r="Y2" s="4"/>
      <c r="Z2" s="4"/>
      <c r="AA2" s="4"/>
      <c r="AB2" s="4"/>
      <c r="AC2" s="4"/>
      <c r="AD2" s="10"/>
      <c r="AE2" s="4"/>
      <c r="AF2" s="4"/>
      <c r="AG2" s="4"/>
    </row>
    <row r="3" spans="1:33" s="1" customFormat="1" ht="15">
      <c r="A3" s="69" t="s">
        <v>201</v>
      </c>
      <c r="B3" s="69"/>
      <c r="C3" s="69"/>
      <c r="D3" s="69"/>
      <c r="E3" s="69"/>
      <c r="F3" s="69"/>
      <c r="G3" s="69"/>
      <c r="H3" s="4"/>
      <c r="I3" s="4"/>
      <c r="J3" s="4"/>
      <c r="K3" s="4"/>
      <c r="L3" s="4"/>
      <c r="M3" s="4"/>
      <c r="N3" s="4"/>
      <c r="O3" s="4"/>
      <c r="P3" s="4"/>
      <c r="Q3" s="4"/>
      <c r="R3" s="4"/>
      <c r="S3" s="4"/>
      <c r="T3" s="4"/>
      <c r="U3" s="4"/>
      <c r="V3" s="4"/>
      <c r="W3" s="4"/>
      <c r="X3" s="4"/>
      <c r="Y3" s="4"/>
      <c r="Z3" s="4"/>
      <c r="AA3" s="4"/>
      <c r="AB3" s="4"/>
      <c r="AC3" s="4"/>
      <c r="AD3" s="4"/>
      <c r="AE3" s="4"/>
      <c r="AF3" s="10"/>
      <c r="AG3" s="4"/>
    </row>
    <row r="4" spans="1:33" s="3" customFormat="1" ht="15" thickBot="1">
      <c r="A4" s="2"/>
      <c r="B4" s="2"/>
      <c r="C4" s="2"/>
      <c r="D4" s="2"/>
      <c r="E4" s="2"/>
      <c r="F4" s="2"/>
      <c r="G4" s="2"/>
      <c r="H4" s="4"/>
      <c r="I4" s="4"/>
      <c r="J4" s="4"/>
      <c r="K4" s="4"/>
      <c r="L4" s="4"/>
      <c r="M4" s="4"/>
      <c r="N4" s="4"/>
      <c r="O4" s="4"/>
      <c r="P4" s="4"/>
      <c r="Q4" s="4"/>
      <c r="R4" s="4"/>
      <c r="S4" s="4"/>
      <c r="T4" s="4"/>
      <c r="U4" s="4"/>
      <c r="V4" s="4"/>
      <c r="W4" s="4"/>
      <c r="X4" s="4"/>
      <c r="Y4" s="4"/>
      <c r="Z4" s="4"/>
      <c r="AA4" s="4"/>
      <c r="AB4" s="4"/>
      <c r="AC4" s="4"/>
      <c r="AD4" s="4"/>
      <c r="AE4" s="4"/>
      <c r="AF4" s="10"/>
      <c r="AG4" s="4"/>
    </row>
    <row r="5" spans="1:33" ht="6" customHeight="1"/>
    <row r="6" spans="1:33" ht="12.75" customHeight="1">
      <c r="A6" s="76" t="s">
        <v>157</v>
      </c>
      <c r="B6" s="76"/>
      <c r="C6" s="76"/>
      <c r="D6" s="71" t="s">
        <v>206</v>
      </c>
      <c r="E6" s="71"/>
      <c r="F6" s="71" t="s">
        <v>207</v>
      </c>
      <c r="G6" s="71"/>
    </row>
    <row r="7" spans="1:33" ht="6" customHeight="1">
      <c r="A7" s="76"/>
      <c r="B7" s="76"/>
      <c r="C7" s="76"/>
      <c r="D7" s="71"/>
      <c r="E7" s="71"/>
      <c r="F7" s="71"/>
      <c r="G7" s="71"/>
    </row>
    <row r="8" spans="1:33" ht="6" customHeight="1">
      <c r="A8" s="76"/>
      <c r="B8" s="76"/>
      <c r="C8" s="76"/>
      <c r="D8" s="71"/>
      <c r="E8" s="71"/>
      <c r="F8" s="71"/>
      <c r="G8" s="71"/>
    </row>
    <row r="9" spans="1:33">
      <c r="A9" s="76"/>
      <c r="B9" s="76"/>
      <c r="C9" s="76"/>
      <c r="D9" s="71"/>
      <c r="E9" s="71"/>
      <c r="F9" s="71"/>
      <c r="G9" s="71"/>
    </row>
    <row r="10" spans="1:33" s="6" customFormat="1" ht="6" customHeight="1">
      <c r="A10" s="5"/>
      <c r="B10" s="5"/>
      <c r="C10" s="5"/>
      <c r="D10" s="5"/>
      <c r="E10" s="5"/>
      <c r="F10" s="5"/>
      <c r="G10" s="5"/>
      <c r="H10" s="4"/>
      <c r="I10" s="4"/>
      <c r="J10" s="4"/>
      <c r="K10" s="4"/>
      <c r="L10" s="4"/>
      <c r="M10" s="4"/>
      <c r="N10" s="4"/>
      <c r="O10" s="4"/>
      <c r="P10" s="4"/>
      <c r="Q10" s="4"/>
      <c r="R10" s="4"/>
      <c r="S10" s="4"/>
      <c r="T10" s="4"/>
      <c r="U10" s="4"/>
      <c r="V10" s="4"/>
      <c r="W10" s="4"/>
      <c r="X10" s="4"/>
      <c r="Y10" s="4"/>
      <c r="Z10" s="4"/>
      <c r="AA10" s="4"/>
      <c r="AB10" s="4"/>
      <c r="AC10" s="4"/>
      <c r="AD10" s="4"/>
      <c r="AE10" s="4"/>
      <c r="AF10" s="4"/>
      <c r="AG10" s="4"/>
    </row>
    <row r="11" spans="1:33" ht="6" customHeight="1"/>
    <row r="12" spans="1:33" s="19" customFormat="1">
      <c r="A12" s="73" t="s">
        <v>99</v>
      </c>
      <c r="B12" s="73"/>
      <c r="C12" s="73"/>
      <c r="D12" s="7">
        <v>35350.494504391267</v>
      </c>
      <c r="E12" s="29"/>
      <c r="F12" s="7">
        <v>46270.717465115456</v>
      </c>
      <c r="G12" s="29"/>
      <c r="H12" s="67"/>
      <c r="I12" s="67"/>
      <c r="J12" s="67"/>
      <c r="K12" s="67"/>
      <c r="L12" s="67"/>
      <c r="M12" s="67"/>
      <c r="N12" s="67"/>
      <c r="O12" s="4"/>
      <c r="P12" s="4"/>
      <c r="Q12" s="4"/>
      <c r="R12" s="4"/>
      <c r="S12" s="4"/>
      <c r="T12" s="4"/>
      <c r="U12" s="4"/>
      <c r="V12" s="4"/>
      <c r="W12" s="4"/>
      <c r="X12" s="4"/>
      <c r="Y12" s="4"/>
      <c r="Z12" s="4"/>
      <c r="AA12" s="4"/>
      <c r="AB12" s="4"/>
      <c r="AC12" s="4"/>
      <c r="AD12" s="4"/>
      <c r="AE12" s="4"/>
      <c r="AF12" s="4"/>
      <c r="AG12" s="4"/>
    </row>
    <row r="13" spans="1:33">
      <c r="A13" s="9"/>
      <c r="B13" s="72" t="s">
        <v>100</v>
      </c>
      <c r="C13" s="72"/>
      <c r="D13" s="49">
        <v>11899.980235399022</v>
      </c>
      <c r="E13" s="29"/>
      <c r="F13" s="49">
        <v>15576.037366159273</v>
      </c>
      <c r="G13" s="29"/>
      <c r="H13" s="67"/>
      <c r="I13" s="67"/>
      <c r="J13" s="67"/>
      <c r="K13" s="67"/>
      <c r="L13" s="67"/>
      <c r="M13" s="67"/>
      <c r="N13" s="67"/>
    </row>
    <row r="14" spans="1:33">
      <c r="A14" s="9"/>
      <c r="B14" s="72" t="s">
        <v>101</v>
      </c>
      <c r="C14" s="72"/>
      <c r="D14" s="49">
        <v>11249.39347580665</v>
      </c>
      <c r="E14" s="29"/>
      <c r="F14" s="49">
        <v>14724.475978923101</v>
      </c>
      <c r="G14" s="29"/>
      <c r="H14" s="67"/>
      <c r="I14" s="67"/>
      <c r="J14" s="67"/>
      <c r="K14" s="67"/>
      <c r="L14" s="67"/>
      <c r="M14" s="67"/>
      <c r="N14" s="67"/>
    </row>
    <row r="15" spans="1:33">
      <c r="A15" s="9"/>
      <c r="B15" s="72" t="s">
        <v>102</v>
      </c>
      <c r="C15" s="72"/>
      <c r="D15" s="49">
        <v>12201.120793185599</v>
      </c>
      <c r="E15" s="29"/>
      <c r="F15" s="49">
        <v>15970.20412003308</v>
      </c>
      <c r="G15" s="29"/>
      <c r="H15" s="67"/>
      <c r="I15" s="67"/>
      <c r="J15" s="67"/>
      <c r="K15" s="67"/>
      <c r="L15" s="67"/>
      <c r="M15" s="67"/>
      <c r="N15" s="67"/>
    </row>
    <row r="16" spans="1:33">
      <c r="A16" s="9"/>
      <c r="B16" s="9"/>
      <c r="C16" s="26"/>
      <c r="D16" s="30"/>
      <c r="E16" s="29"/>
      <c r="F16" s="30"/>
      <c r="G16" s="29"/>
      <c r="H16" s="67"/>
      <c r="I16" s="67"/>
      <c r="J16" s="67"/>
      <c r="K16" s="67"/>
      <c r="L16" s="67"/>
      <c r="M16" s="67"/>
      <c r="N16" s="67"/>
    </row>
    <row r="17" spans="1:33" s="19" customFormat="1">
      <c r="A17" s="73" t="s">
        <v>107</v>
      </c>
      <c r="B17" s="73"/>
      <c r="C17" s="73"/>
      <c r="D17" s="7">
        <v>35350.494504391274</v>
      </c>
      <c r="E17" s="29"/>
      <c r="F17" s="7">
        <v>46270.717465115471</v>
      </c>
      <c r="G17" s="29"/>
      <c r="H17" s="67"/>
      <c r="I17" s="67"/>
      <c r="J17" s="67"/>
      <c r="K17" s="67"/>
      <c r="L17" s="67"/>
      <c r="M17" s="67"/>
      <c r="N17" s="67"/>
      <c r="O17" s="4"/>
      <c r="P17" s="4"/>
      <c r="Q17" s="4"/>
      <c r="R17" s="4"/>
      <c r="S17" s="4"/>
      <c r="T17" s="4"/>
      <c r="U17" s="4"/>
      <c r="V17" s="4"/>
      <c r="W17" s="4"/>
      <c r="X17" s="4"/>
      <c r="Y17" s="4"/>
      <c r="Z17" s="4"/>
      <c r="AA17" s="4"/>
      <c r="AB17" s="4"/>
      <c r="AC17" s="4"/>
      <c r="AD17" s="4"/>
      <c r="AE17" s="4"/>
      <c r="AF17" s="4"/>
      <c r="AG17" s="4"/>
    </row>
    <row r="18" spans="1:33">
      <c r="A18" s="9"/>
      <c r="B18" s="72" t="s">
        <v>103</v>
      </c>
      <c r="C18" s="72"/>
      <c r="D18" s="50">
        <v>13475.077261631734</v>
      </c>
      <c r="E18" s="29"/>
      <c r="F18" s="55" t="s">
        <v>196</v>
      </c>
      <c r="G18" s="29"/>
      <c r="H18" s="67"/>
      <c r="I18" s="67"/>
      <c r="J18" s="67"/>
      <c r="K18" s="67"/>
      <c r="L18" s="67"/>
      <c r="M18" s="67"/>
      <c r="N18" s="67"/>
    </row>
    <row r="19" spans="1:33">
      <c r="A19" s="9"/>
      <c r="B19" s="72" t="s">
        <v>104</v>
      </c>
      <c r="C19" s="72"/>
      <c r="D19" s="50">
        <v>8207.7115466695304</v>
      </c>
      <c r="E19" s="29"/>
      <c r="F19" s="55" t="s">
        <v>196</v>
      </c>
      <c r="G19" s="29"/>
      <c r="H19" s="67"/>
      <c r="I19" s="67"/>
      <c r="J19" s="67"/>
      <c r="K19" s="67"/>
      <c r="L19" s="67"/>
      <c r="M19" s="67"/>
      <c r="N19" s="67"/>
    </row>
    <row r="20" spans="1:33">
      <c r="A20" s="9"/>
      <c r="B20" s="72" t="s">
        <v>105</v>
      </c>
      <c r="C20" s="72"/>
      <c r="D20" s="50">
        <v>13667.705696090006</v>
      </c>
      <c r="E20" s="29"/>
      <c r="F20" s="55" t="s">
        <v>196</v>
      </c>
      <c r="G20" s="29"/>
      <c r="H20" s="67"/>
      <c r="I20" s="67"/>
      <c r="J20" s="67"/>
      <c r="K20" s="67"/>
      <c r="L20" s="67"/>
      <c r="M20" s="67"/>
      <c r="N20" s="67"/>
    </row>
    <row r="21" spans="1:33">
      <c r="A21" s="9"/>
      <c r="B21" s="72" t="s">
        <v>106</v>
      </c>
      <c r="C21" s="72"/>
      <c r="D21" s="55" t="s">
        <v>196</v>
      </c>
      <c r="E21" s="29"/>
      <c r="F21" s="55" t="s">
        <v>196</v>
      </c>
      <c r="G21" s="29"/>
      <c r="H21" s="67"/>
      <c r="I21" s="67"/>
      <c r="J21" s="67"/>
      <c r="K21" s="67"/>
      <c r="L21" s="67"/>
      <c r="M21" s="67"/>
      <c r="N21" s="67"/>
    </row>
    <row r="22" spans="1:33">
      <c r="D22" s="30"/>
      <c r="E22" s="29"/>
      <c r="F22" s="30"/>
      <c r="G22" s="29"/>
      <c r="H22" s="67"/>
      <c r="I22" s="67"/>
      <c r="J22" s="67"/>
      <c r="K22" s="67"/>
      <c r="L22" s="67"/>
      <c r="M22" s="67"/>
      <c r="N22" s="67"/>
    </row>
    <row r="23" spans="1:33">
      <c r="A23" s="73" t="s">
        <v>77</v>
      </c>
      <c r="B23" s="73"/>
      <c r="C23" s="73"/>
      <c r="D23" s="7">
        <v>35350</v>
      </c>
      <c r="E23" s="29"/>
      <c r="F23" s="7">
        <v>46270.717465115456</v>
      </c>
      <c r="G23" s="29"/>
      <c r="H23" s="67"/>
      <c r="I23" s="67"/>
      <c r="J23" s="67"/>
      <c r="K23" s="67"/>
      <c r="L23" s="67"/>
      <c r="M23" s="67"/>
      <c r="N23" s="67"/>
    </row>
    <row r="24" spans="1:33">
      <c r="B24" s="72" t="s">
        <v>0</v>
      </c>
      <c r="C24" s="72"/>
      <c r="D24" s="49">
        <v>1011.4464929036625</v>
      </c>
      <c r="E24" s="29" t="s">
        <v>89</v>
      </c>
      <c r="F24" s="49">
        <v>1323.8953389580929</v>
      </c>
      <c r="G24" s="29" t="s">
        <v>89</v>
      </c>
    </row>
    <row r="25" spans="1:33">
      <c r="B25" s="72" t="s">
        <v>1</v>
      </c>
      <c r="C25" s="72"/>
      <c r="D25" s="49">
        <v>1212.1115892965906</v>
      </c>
      <c r="E25" s="29" t="s">
        <v>89</v>
      </c>
      <c r="F25" s="49">
        <v>1586.548467591243</v>
      </c>
      <c r="G25" s="29" t="s">
        <v>89</v>
      </c>
    </row>
    <row r="26" spans="1:33">
      <c r="B26" s="72" t="s">
        <v>2</v>
      </c>
      <c r="C26" s="72"/>
      <c r="D26" s="49">
        <v>240.40834090710689</v>
      </c>
      <c r="E26" s="29" t="s">
        <v>89</v>
      </c>
      <c r="F26" s="49">
        <v>314.67357315151804</v>
      </c>
      <c r="G26" s="29" t="s">
        <v>89</v>
      </c>
    </row>
    <row r="27" spans="1:33">
      <c r="B27" s="72" t="s">
        <v>3</v>
      </c>
      <c r="C27" s="72"/>
      <c r="D27" s="49">
        <v>343.62294394061973</v>
      </c>
      <c r="E27" s="29" t="s">
        <v>89</v>
      </c>
      <c r="F27" s="49">
        <v>449.77249615652619</v>
      </c>
      <c r="G27" s="29" t="s">
        <v>89</v>
      </c>
    </row>
    <row r="28" spans="1:33">
      <c r="B28" s="72" t="s">
        <v>81</v>
      </c>
      <c r="C28" s="72"/>
      <c r="D28" s="49">
        <v>2477.6573211732916</v>
      </c>
      <c r="E28" s="29" t="s">
        <v>89</v>
      </c>
      <c r="F28" s="49">
        <v>3243.0375724770461</v>
      </c>
      <c r="G28" s="29" t="s">
        <v>89</v>
      </c>
    </row>
    <row r="29" spans="1:33">
      <c r="B29" s="72" t="s">
        <v>4</v>
      </c>
      <c r="C29" s="72"/>
      <c r="D29" s="49">
        <v>414.16738928354766</v>
      </c>
      <c r="E29" s="29" t="s">
        <v>89</v>
      </c>
      <c r="F29" s="49">
        <v>542.10902906670731</v>
      </c>
      <c r="G29" s="29" t="s">
        <v>89</v>
      </c>
    </row>
    <row r="30" spans="1:33">
      <c r="B30" s="72" t="s">
        <v>5</v>
      </c>
      <c r="C30" s="72"/>
      <c r="D30" s="49">
        <v>1679.6282673703699</v>
      </c>
      <c r="E30" s="29" t="s">
        <v>188</v>
      </c>
      <c r="F30" s="49">
        <v>2198.4870677342765</v>
      </c>
      <c r="G30" s="29" t="s">
        <v>188</v>
      </c>
    </row>
    <row r="31" spans="1:33">
      <c r="B31" s="72" t="s">
        <v>6</v>
      </c>
      <c r="C31" s="72"/>
      <c r="D31" s="49">
        <v>1583.9137765276409</v>
      </c>
      <c r="E31" s="29" t="s">
        <v>89</v>
      </c>
      <c r="F31" s="49">
        <v>2073.2051381547294</v>
      </c>
      <c r="G31" s="29" t="s">
        <v>89</v>
      </c>
    </row>
    <row r="32" spans="1:33">
      <c r="B32" s="72" t="s">
        <v>7</v>
      </c>
      <c r="C32" s="72"/>
      <c r="D32" s="49">
        <v>1382.4932382161323</v>
      </c>
      <c r="E32" s="29" t="s">
        <v>89</v>
      </c>
      <c r="F32" s="49">
        <v>1809.5632018665244</v>
      </c>
      <c r="G32" s="29" t="s">
        <v>89</v>
      </c>
    </row>
    <row r="33" spans="2:7">
      <c r="B33" s="72" t="s">
        <v>8</v>
      </c>
      <c r="C33" s="72"/>
      <c r="D33" s="49">
        <v>600.77491751427351</v>
      </c>
      <c r="E33" s="29" t="s">
        <v>89</v>
      </c>
      <c r="F33" s="49">
        <v>786.36202571304557</v>
      </c>
      <c r="G33" s="29" t="s">
        <v>89</v>
      </c>
    </row>
    <row r="34" spans="2:7">
      <c r="B34" s="72" t="s">
        <v>9</v>
      </c>
      <c r="C34" s="72"/>
      <c r="D34" s="49">
        <v>1551.2101122104202</v>
      </c>
      <c r="E34" s="29" t="s">
        <v>89</v>
      </c>
      <c r="F34" s="49">
        <v>2030.3988908048336</v>
      </c>
      <c r="G34" s="29" t="s">
        <v>89</v>
      </c>
    </row>
    <row r="35" spans="2:7">
      <c r="B35" s="72" t="s">
        <v>10</v>
      </c>
      <c r="C35" s="72"/>
      <c r="D35" s="49">
        <v>998.70914046641315</v>
      </c>
      <c r="E35" s="29" t="s">
        <v>89</v>
      </c>
      <c r="F35" s="49">
        <v>1307.2232543340897</v>
      </c>
      <c r="G35" s="29" t="s">
        <v>89</v>
      </c>
    </row>
    <row r="36" spans="2:7">
      <c r="B36" s="72" t="s">
        <v>11</v>
      </c>
      <c r="C36" s="72"/>
      <c r="D36" s="49">
        <v>81.564103000000003</v>
      </c>
      <c r="E36" s="29" t="s">
        <v>89</v>
      </c>
      <c r="F36" s="49">
        <v>106.76030471765434</v>
      </c>
      <c r="G36" s="29" t="s">
        <v>89</v>
      </c>
    </row>
    <row r="37" spans="2:7">
      <c r="B37" s="72" t="s">
        <v>12</v>
      </c>
      <c r="C37" s="72"/>
      <c r="D37" s="49">
        <v>2804.2808878333549</v>
      </c>
      <c r="E37" s="29" t="s">
        <v>188</v>
      </c>
      <c r="F37" s="49">
        <v>3670.5593648100703</v>
      </c>
      <c r="G37" s="29" t="s">
        <v>188</v>
      </c>
    </row>
    <row r="38" spans="2:7">
      <c r="B38" s="72" t="s">
        <v>13</v>
      </c>
      <c r="C38" s="72"/>
      <c r="D38" s="49">
        <v>859.46304456900634</v>
      </c>
      <c r="E38" s="29" t="s">
        <v>89</v>
      </c>
      <c r="F38" s="49">
        <v>1124.9622463419971</v>
      </c>
      <c r="G38" s="29" t="s">
        <v>89</v>
      </c>
    </row>
    <row r="39" spans="2:7">
      <c r="B39" s="72" t="s">
        <v>82</v>
      </c>
      <c r="C39" s="72"/>
      <c r="D39" s="49">
        <v>1480.4547402883161</v>
      </c>
      <c r="E39" s="29" t="s">
        <v>89</v>
      </c>
      <c r="F39" s="49">
        <v>1937.7862733790678</v>
      </c>
      <c r="G39" s="29" t="s">
        <v>89</v>
      </c>
    </row>
    <row r="40" spans="2:7">
      <c r="B40" s="72" t="s">
        <v>14</v>
      </c>
      <c r="C40" s="72"/>
      <c r="D40" s="49">
        <v>295.35698501059255</v>
      </c>
      <c r="E40" s="29" t="s">
        <v>89</v>
      </c>
      <c r="F40" s="49">
        <v>386.59656099226055</v>
      </c>
      <c r="G40" s="29" t="s">
        <v>89</v>
      </c>
    </row>
    <row r="41" spans="2:7">
      <c r="B41" s="72" t="s">
        <v>15</v>
      </c>
      <c r="C41" s="72"/>
      <c r="D41" s="49">
        <v>24.490104851721597</v>
      </c>
      <c r="E41" s="29" t="s">
        <v>89</v>
      </c>
      <c r="F41" s="49">
        <v>32.055413599498571</v>
      </c>
      <c r="G41" s="29" t="s">
        <v>89</v>
      </c>
    </row>
    <row r="42" spans="2:7">
      <c r="B42" s="72" t="s">
        <v>16</v>
      </c>
      <c r="C42" s="72"/>
      <c r="D42" s="49">
        <v>1198.3681194809028</v>
      </c>
      <c r="E42" s="29" t="s">
        <v>89</v>
      </c>
      <c r="F42" s="49">
        <v>1568.5594629748284</v>
      </c>
      <c r="G42" s="29" t="s">
        <v>89</v>
      </c>
    </row>
    <row r="43" spans="2:7">
      <c r="B43" s="72" t="s">
        <v>17</v>
      </c>
      <c r="C43" s="72"/>
      <c r="D43" s="49">
        <v>1206.9273116211887</v>
      </c>
      <c r="E43" s="29" t="s">
        <v>89</v>
      </c>
      <c r="F43" s="49">
        <v>1579.7626997839652</v>
      </c>
      <c r="G43" s="29" t="s">
        <v>89</v>
      </c>
    </row>
    <row r="44" spans="2:7">
      <c r="B44" s="72" t="s">
        <v>18</v>
      </c>
      <c r="C44" s="72"/>
      <c r="D44" s="49">
        <v>814.64689596185247</v>
      </c>
      <c r="E44" s="29" t="s">
        <v>89</v>
      </c>
      <c r="F44" s="49">
        <v>1066.3018123325478</v>
      </c>
      <c r="G44" s="29" t="s">
        <v>89</v>
      </c>
    </row>
    <row r="45" spans="2:7">
      <c r="B45" s="72" t="s">
        <v>178</v>
      </c>
      <c r="C45" s="72"/>
      <c r="D45" s="49">
        <v>555.91660783267025</v>
      </c>
      <c r="E45" s="29" t="s">
        <v>89</v>
      </c>
      <c r="F45" s="49">
        <v>727.64640653034144</v>
      </c>
      <c r="G45" s="29" t="s">
        <v>89</v>
      </c>
    </row>
    <row r="46" spans="2:7">
      <c r="B46" s="72" t="s">
        <v>19</v>
      </c>
      <c r="C46" s="72"/>
      <c r="D46" s="49">
        <v>66.717658150999995</v>
      </c>
      <c r="E46" s="29" t="s">
        <v>89</v>
      </c>
      <c r="F46" s="49">
        <v>87.327601877127918</v>
      </c>
      <c r="G46" s="29" t="s">
        <v>89</v>
      </c>
    </row>
    <row r="47" spans="2:7">
      <c r="B47" s="72" t="s">
        <v>20</v>
      </c>
      <c r="C47" s="72"/>
      <c r="D47" s="49">
        <v>709.92995950792738</v>
      </c>
      <c r="E47" s="29" t="s">
        <v>89</v>
      </c>
      <c r="F47" s="49">
        <v>929.2364657680148</v>
      </c>
      <c r="G47" s="29" t="s">
        <v>89</v>
      </c>
    </row>
    <row r="48" spans="2:7">
      <c r="B48" s="72" t="s">
        <v>21</v>
      </c>
      <c r="C48" s="72"/>
      <c r="D48" s="49">
        <v>3191.1432303043689</v>
      </c>
      <c r="E48" s="29" t="s">
        <v>188</v>
      </c>
      <c r="F48" s="49">
        <v>4176.9284664967672</v>
      </c>
      <c r="G48" s="29" t="s">
        <v>188</v>
      </c>
    </row>
    <row r="49" spans="1:33">
      <c r="B49" s="72" t="s">
        <v>22</v>
      </c>
      <c r="C49" s="72"/>
      <c r="D49" s="49">
        <v>991.12178514720858</v>
      </c>
      <c r="E49" s="29" t="s">
        <v>89</v>
      </c>
      <c r="F49" s="49">
        <v>1297.2920672544092</v>
      </c>
      <c r="G49" s="29" t="s">
        <v>89</v>
      </c>
    </row>
    <row r="50" spans="1:33">
      <c r="B50" s="72" t="s">
        <v>23</v>
      </c>
      <c r="C50" s="72"/>
      <c r="D50" s="49">
        <v>562.96390724165099</v>
      </c>
      <c r="E50" s="29" t="s">
        <v>89</v>
      </c>
      <c r="F50" s="49">
        <v>736.87070747483062</v>
      </c>
      <c r="G50" s="29" t="s">
        <v>89</v>
      </c>
    </row>
    <row r="51" spans="1:33">
      <c r="B51" s="72" t="s">
        <v>24</v>
      </c>
      <c r="C51" s="72"/>
      <c r="D51" s="49">
        <v>2369.058194413682</v>
      </c>
      <c r="E51" s="29" t="s">
        <v>89</v>
      </c>
      <c r="F51" s="49">
        <v>3100.8907770304381</v>
      </c>
      <c r="G51" s="29" t="s">
        <v>89</v>
      </c>
    </row>
    <row r="52" spans="1:33">
      <c r="B52" s="72" t="s">
        <v>25</v>
      </c>
      <c r="C52" s="72"/>
      <c r="D52" s="49">
        <v>0</v>
      </c>
      <c r="E52" s="29" t="s">
        <v>89</v>
      </c>
      <c r="F52" s="49">
        <v>0</v>
      </c>
      <c r="G52" s="29" t="s">
        <v>89</v>
      </c>
    </row>
    <row r="53" spans="1:33">
      <c r="B53" s="72" t="s">
        <v>177</v>
      </c>
      <c r="C53" s="72"/>
      <c r="D53" s="49">
        <v>1263.591739706103</v>
      </c>
      <c r="E53" s="29" t="s">
        <v>89</v>
      </c>
      <c r="F53" s="49">
        <v>1653.9314993721509</v>
      </c>
      <c r="G53" s="29" t="s">
        <v>89</v>
      </c>
    </row>
    <row r="54" spans="1:33">
      <c r="B54" s="72" t="s">
        <v>26</v>
      </c>
      <c r="C54" s="72"/>
      <c r="D54" s="49">
        <v>122.89500405</v>
      </c>
      <c r="E54" s="29" t="s">
        <v>89</v>
      </c>
      <c r="F54" s="49">
        <v>160.85885332001214</v>
      </c>
      <c r="G54" s="29" t="s">
        <v>89</v>
      </c>
    </row>
    <row r="55" spans="1:33">
      <c r="B55" s="72" t="s">
        <v>27</v>
      </c>
      <c r="C55" s="72"/>
      <c r="D55" s="49">
        <v>3255.4606956096509</v>
      </c>
      <c r="E55" s="29" t="s">
        <v>89</v>
      </c>
      <c r="F55" s="49">
        <v>4261.1144250508496</v>
      </c>
      <c r="G55" s="29" t="s">
        <v>89</v>
      </c>
    </row>
    <row r="56" spans="1:33">
      <c r="B56" s="72" t="s">
        <v>28</v>
      </c>
      <c r="C56" s="72"/>
      <c r="D56" s="30">
        <v>0</v>
      </c>
      <c r="E56" s="29"/>
      <c r="F56" s="30">
        <v>0</v>
      </c>
      <c r="G56" s="29"/>
    </row>
    <row r="57" spans="1:33">
      <c r="D57" s="30"/>
      <c r="E57" s="29"/>
      <c r="F57" s="30"/>
      <c r="G57" s="29"/>
    </row>
    <row r="58" spans="1:33" ht="14.25">
      <c r="A58" s="73" t="s">
        <v>183</v>
      </c>
      <c r="B58" s="73"/>
      <c r="C58" s="73"/>
      <c r="D58" s="7">
        <v>35350.494504391259</v>
      </c>
      <c r="E58" s="29"/>
      <c r="F58" s="7">
        <v>46270.717465115427</v>
      </c>
      <c r="G58" s="29"/>
    </row>
    <row r="59" spans="1:33">
      <c r="B59" s="72" t="s">
        <v>84</v>
      </c>
      <c r="C59" s="72"/>
      <c r="D59" s="49">
        <v>26423.512217798605</v>
      </c>
      <c r="E59" s="29"/>
      <c r="F59" s="49">
        <v>34586.075397443405</v>
      </c>
      <c r="G59" s="29"/>
    </row>
    <row r="60" spans="1:33">
      <c r="B60" s="72" t="s">
        <v>83</v>
      </c>
      <c r="C60" s="72"/>
      <c r="D60" s="49">
        <v>4449.8942281282125</v>
      </c>
      <c r="E60" s="29"/>
      <c r="F60" s="49">
        <v>5824.5238564849951</v>
      </c>
      <c r="G60" s="29"/>
    </row>
    <row r="61" spans="1:33">
      <c r="B61" s="72" t="s">
        <v>28</v>
      </c>
      <c r="C61" s="72"/>
      <c r="D61" s="30">
        <v>4477.0880584644365</v>
      </c>
      <c r="E61" s="29"/>
      <c r="F61" s="30">
        <v>5860.1182111870303</v>
      </c>
      <c r="G61" s="29"/>
    </row>
    <row r="62" spans="1:33" ht="6" customHeight="1" thickBot="1">
      <c r="A62" s="11"/>
      <c r="B62" s="11"/>
      <c r="C62" s="11"/>
      <c r="D62" s="45"/>
      <c r="E62" s="45"/>
      <c r="F62" s="45"/>
      <c r="G62" s="45"/>
    </row>
    <row r="63" spans="1:33" s="12" customFormat="1" ht="6" customHeight="1">
      <c r="D63" s="29"/>
      <c r="E63" s="29"/>
      <c r="F63" s="29"/>
      <c r="G63" s="29"/>
      <c r="H63" s="4"/>
      <c r="I63" s="4"/>
      <c r="J63" s="4"/>
      <c r="K63" s="4"/>
      <c r="L63" s="4"/>
      <c r="M63" s="4"/>
      <c r="N63" s="4"/>
      <c r="O63" s="4"/>
      <c r="P63" s="4"/>
      <c r="Q63" s="4"/>
      <c r="R63" s="4"/>
      <c r="S63" s="4"/>
      <c r="T63" s="4"/>
      <c r="U63" s="4"/>
      <c r="V63" s="4"/>
      <c r="W63" s="4"/>
      <c r="X63" s="4"/>
      <c r="Y63" s="4"/>
      <c r="Z63" s="4"/>
      <c r="AA63" s="4"/>
      <c r="AB63" s="4"/>
      <c r="AC63" s="4"/>
      <c r="AD63" s="4"/>
      <c r="AE63" s="4"/>
      <c r="AF63" s="4"/>
      <c r="AG63" s="4"/>
    </row>
    <row r="64" spans="1:33" s="12" customFormat="1" ht="12.75" customHeight="1">
      <c r="A64" s="13" t="s">
        <v>75</v>
      </c>
      <c r="B64" s="14">
        <v>1</v>
      </c>
      <c r="C64" s="56" t="s">
        <v>184</v>
      </c>
      <c r="D64" s="29"/>
      <c r="E64" s="29"/>
      <c r="F64" s="29"/>
      <c r="G64" s="29"/>
      <c r="H64" s="4"/>
      <c r="I64" s="4"/>
      <c r="J64" s="4"/>
      <c r="K64" s="4"/>
      <c r="L64" s="4"/>
      <c r="M64" s="4"/>
      <c r="N64" s="4"/>
      <c r="O64" s="4"/>
      <c r="P64" s="4"/>
      <c r="Q64" s="4"/>
      <c r="R64" s="4"/>
      <c r="S64" s="4"/>
      <c r="T64" s="4"/>
      <c r="U64" s="4"/>
      <c r="V64" s="4"/>
      <c r="W64" s="4"/>
      <c r="X64" s="4"/>
      <c r="Y64" s="4"/>
      <c r="Z64" s="4"/>
      <c r="AA64" s="4"/>
      <c r="AB64" s="4"/>
      <c r="AC64" s="4"/>
      <c r="AD64" s="4"/>
      <c r="AE64" s="4"/>
      <c r="AF64" s="4"/>
      <c r="AG64" s="4"/>
    </row>
    <row r="65" spans="1:33" s="12" customFormat="1" ht="12.75" customHeight="1">
      <c r="B65" s="15">
        <v>0</v>
      </c>
      <c r="C65" s="56" t="s">
        <v>76</v>
      </c>
      <c r="D65" s="29"/>
      <c r="E65" s="29"/>
      <c r="F65" s="29"/>
      <c r="G65" s="29"/>
      <c r="H65" s="4"/>
      <c r="I65" s="4"/>
      <c r="J65" s="4"/>
      <c r="K65" s="4"/>
      <c r="L65" s="4"/>
      <c r="M65" s="4"/>
      <c r="N65" s="4"/>
      <c r="O65" s="4"/>
      <c r="P65" s="4"/>
      <c r="Q65" s="4"/>
      <c r="R65" s="4"/>
      <c r="S65" s="4"/>
      <c r="T65" s="4"/>
      <c r="U65" s="4"/>
      <c r="V65" s="4"/>
      <c r="W65" s="4"/>
      <c r="X65" s="4"/>
      <c r="Y65" s="4"/>
      <c r="Z65" s="4"/>
      <c r="AA65" s="4"/>
      <c r="AB65" s="4"/>
      <c r="AC65" s="4"/>
      <c r="AD65" s="4"/>
      <c r="AE65" s="4"/>
      <c r="AF65" s="4"/>
      <c r="AG65" s="4"/>
    </row>
    <row r="66" spans="1:33">
      <c r="B66" s="16" t="s">
        <v>89</v>
      </c>
      <c r="C66" s="56" t="s">
        <v>159</v>
      </c>
      <c r="D66" s="29"/>
      <c r="E66" s="29"/>
      <c r="F66" s="29"/>
      <c r="G66" s="29"/>
    </row>
    <row r="67" spans="1:33">
      <c r="B67" s="16" t="s">
        <v>198</v>
      </c>
      <c r="C67" s="54" t="s">
        <v>197</v>
      </c>
      <c r="D67" s="29"/>
      <c r="E67" s="29"/>
      <c r="F67" s="29"/>
      <c r="G67" s="29"/>
    </row>
    <row r="68" spans="1:33">
      <c r="A68" s="17"/>
      <c r="B68" s="75"/>
      <c r="C68" s="75"/>
      <c r="D68" s="29"/>
      <c r="E68" s="29"/>
      <c r="F68" s="29"/>
      <c r="G68" s="29"/>
    </row>
    <row r="69" spans="1:33">
      <c r="A69" s="65" t="s">
        <v>208</v>
      </c>
      <c r="B69" s="29"/>
      <c r="C69" s="62"/>
      <c r="D69" s="29"/>
      <c r="E69" s="29"/>
      <c r="F69" s="29"/>
      <c r="G69" s="29"/>
    </row>
    <row r="70" spans="1:33">
      <c r="A70" s="29"/>
      <c r="B70" s="77" t="s">
        <v>209</v>
      </c>
      <c r="C70" s="77"/>
      <c r="D70" s="77"/>
      <c r="E70" s="77"/>
      <c r="F70" s="77"/>
      <c r="G70" s="77"/>
    </row>
    <row r="71" spans="1:33">
      <c r="A71" s="29"/>
      <c r="B71" s="77"/>
      <c r="C71" s="77"/>
      <c r="D71" s="77"/>
      <c r="E71" s="77"/>
      <c r="F71" s="77"/>
      <c r="G71" s="77"/>
    </row>
    <row r="72" spans="1:33">
      <c r="A72" s="29"/>
      <c r="B72" s="77"/>
      <c r="C72" s="77"/>
      <c r="D72" s="77"/>
      <c r="E72" s="77"/>
      <c r="F72" s="77"/>
      <c r="G72" s="77"/>
    </row>
    <row r="73" spans="1:33">
      <c r="A73" s="29"/>
      <c r="B73" s="77"/>
      <c r="C73" s="77"/>
      <c r="D73" s="77"/>
      <c r="E73" s="77"/>
      <c r="F73" s="77"/>
      <c r="G73" s="77"/>
    </row>
    <row r="74" spans="1:33">
      <c r="A74" s="29"/>
      <c r="B74" s="77"/>
      <c r="C74" s="77"/>
      <c r="D74" s="77"/>
      <c r="E74" s="77"/>
      <c r="F74" s="77"/>
      <c r="G74" s="77"/>
    </row>
    <row r="75" spans="1:33">
      <c r="A75" s="29"/>
      <c r="B75" s="12"/>
      <c r="C75" s="29"/>
      <c r="D75" s="29"/>
      <c r="E75" s="29"/>
      <c r="F75" s="29"/>
      <c r="G75" s="29"/>
    </row>
    <row r="76" spans="1:33">
      <c r="B76" s="12" t="s">
        <v>205</v>
      </c>
    </row>
  </sheetData>
  <mergeCells count="55">
    <mergeCell ref="D6:E9"/>
    <mergeCell ref="F6:G9"/>
    <mergeCell ref="A12:C12"/>
    <mergeCell ref="A6:C9"/>
    <mergeCell ref="B25:C25"/>
    <mergeCell ref="A17:C17"/>
    <mergeCell ref="B24:C24"/>
    <mergeCell ref="B13:C13"/>
    <mergeCell ref="A23:C23"/>
    <mergeCell ref="B19:C19"/>
    <mergeCell ref="B21:C21"/>
    <mergeCell ref="B20:C20"/>
    <mergeCell ref="B15:C15"/>
    <mergeCell ref="B18:C18"/>
    <mergeCell ref="B14:C14"/>
    <mergeCell ref="B26:C26"/>
    <mergeCell ref="B27:C27"/>
    <mergeCell ref="B28:C28"/>
    <mergeCell ref="B29:C29"/>
    <mergeCell ref="B30:C30"/>
    <mergeCell ref="B31:C31"/>
    <mergeCell ref="B39:C39"/>
    <mergeCell ref="B32:C32"/>
    <mergeCell ref="B33:C33"/>
    <mergeCell ref="B34:C34"/>
    <mergeCell ref="B35:C35"/>
    <mergeCell ref="B36:C36"/>
    <mergeCell ref="B56:C56"/>
    <mergeCell ref="B50:C50"/>
    <mergeCell ref="B68:C68"/>
    <mergeCell ref="B60:C60"/>
    <mergeCell ref="B61:C61"/>
    <mergeCell ref="B59:C59"/>
    <mergeCell ref="A58:C58"/>
    <mergeCell ref="B51:C51"/>
    <mergeCell ref="B52:C52"/>
    <mergeCell ref="B53:C53"/>
    <mergeCell ref="B37:C37"/>
    <mergeCell ref="B38:C38"/>
    <mergeCell ref="B70:G74"/>
    <mergeCell ref="A1:G1"/>
    <mergeCell ref="A2:G2"/>
    <mergeCell ref="A3:G3"/>
    <mergeCell ref="B54:C54"/>
    <mergeCell ref="B55:C55"/>
    <mergeCell ref="B45:C45"/>
    <mergeCell ref="B41:C41"/>
    <mergeCell ref="B42:C42"/>
    <mergeCell ref="B43:C43"/>
    <mergeCell ref="B44:C44"/>
    <mergeCell ref="B49:C49"/>
    <mergeCell ref="B46:C46"/>
    <mergeCell ref="B47:C47"/>
    <mergeCell ref="B48:C48"/>
    <mergeCell ref="B40:C40"/>
  </mergeCells>
  <phoneticPr fontId="0" type="noConversion"/>
  <hyperlinks>
    <hyperlink ref="H1" location="Índice!A1" display="Ir a Índice" xr:uid="{00000000-0004-0000-0700-000000000000}"/>
  </hyperlinks>
  <printOptions horizontalCentered="1"/>
  <pageMargins left="0.78740157480314965" right="0.78740157480314965" top="0.78740157480314965" bottom="0.78740157480314965" header="0.39370078740157483" footer="0.39370078740157483"/>
  <pageSetup scale="4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80"/>
  <sheetViews>
    <sheetView zoomScaleNormal="100" workbookViewId="0">
      <pane xSplit="3" ySplit="10" topLeftCell="D11" activePane="bottomRight" state="frozen"/>
      <selection activeCell="AQ1" sqref="AQ1"/>
      <selection pane="topRight" activeCell="AQ1" sqref="AQ1"/>
      <selection pane="bottomLeft" activeCell="AQ1" sqref="AQ1"/>
      <selection pane="bottomRight" sqref="A1:H1"/>
    </sheetView>
  </sheetViews>
  <sheetFormatPr defaultColWidth="11.42578125" defaultRowHeight="12.75"/>
  <cols>
    <col min="1" max="1" width="5.7109375" style="4" customWidth="1"/>
    <col min="2" max="2" width="7.28515625" style="4" customWidth="1"/>
    <col min="3" max="3" width="24.42578125" style="4" customWidth="1"/>
    <col min="4" max="4" width="22.140625" style="4" customWidth="1"/>
    <col min="5" max="5" width="3" style="4" bestFit="1" customWidth="1"/>
    <col min="6" max="6" width="20.85546875" style="4" customWidth="1"/>
    <col min="7" max="8" width="3.7109375" style="4" customWidth="1"/>
    <col min="9" max="9" width="12.7109375" style="4" customWidth="1"/>
    <col min="10" max="10" width="3.7109375" style="4" customWidth="1"/>
    <col min="11" max="11" width="12.7109375" style="4" customWidth="1"/>
    <col min="12" max="12" width="3.7109375" style="4" customWidth="1"/>
    <col min="13" max="13" width="23.140625" style="4" customWidth="1"/>
    <col min="14" max="14" width="3.7109375" style="4" customWidth="1"/>
    <col min="15" max="15" width="12.7109375" style="4" customWidth="1"/>
    <col min="16" max="16" width="3.7109375" style="4" customWidth="1"/>
    <col min="17" max="17" width="12.7109375" style="4" customWidth="1"/>
    <col min="18" max="18" width="3.7109375" style="4" customWidth="1"/>
    <col min="19" max="19" width="12.7109375" style="4" customWidth="1"/>
    <col min="20" max="20" width="3.7109375" style="4" customWidth="1"/>
    <col min="21" max="21" width="12.7109375" style="4" customWidth="1"/>
    <col min="22" max="22" width="3.7109375" style="4" customWidth="1"/>
    <col min="23" max="23" width="12.7109375" style="4" customWidth="1"/>
    <col min="24" max="24" width="3.7109375" style="4" customWidth="1"/>
    <col min="25" max="25" width="12.7109375" style="4" customWidth="1"/>
    <col min="26" max="26" width="3.7109375" style="4" customWidth="1"/>
    <col min="27" max="27" width="12.7109375" style="4" customWidth="1"/>
    <col min="28" max="28" width="3.7109375" style="4" customWidth="1"/>
    <col min="29" max="29" width="12.7109375" style="4" customWidth="1"/>
    <col min="30" max="30" width="3.85546875" style="4" customWidth="1"/>
    <col min="31" max="31" width="12.7109375" style="4" customWidth="1"/>
    <col min="32" max="32" width="3.85546875" style="4" customWidth="1"/>
    <col min="33" max="33" width="12.7109375" style="4" customWidth="1"/>
    <col min="34" max="34" width="3.85546875" style="4" customWidth="1"/>
    <col min="35" max="16384" width="11.42578125" style="4"/>
  </cols>
  <sheetData>
    <row r="1" spans="1:15" s="1" customFormat="1" ht="15">
      <c r="A1" s="69" t="s">
        <v>168</v>
      </c>
      <c r="B1" s="69"/>
      <c r="C1" s="69"/>
      <c r="D1" s="69"/>
      <c r="E1" s="69"/>
      <c r="F1" s="69"/>
      <c r="G1" s="69"/>
      <c r="H1" s="69"/>
      <c r="I1" s="43" t="s">
        <v>193</v>
      </c>
    </row>
    <row r="2" spans="1:15" s="1" customFormat="1" ht="15">
      <c r="A2" s="69" t="s">
        <v>174</v>
      </c>
      <c r="B2" s="69"/>
      <c r="C2" s="69"/>
      <c r="D2" s="69"/>
      <c r="E2" s="69"/>
      <c r="F2" s="69"/>
      <c r="G2" s="69"/>
      <c r="H2" s="69"/>
    </row>
    <row r="3" spans="1:15" s="18" customFormat="1" ht="15">
      <c r="A3" s="69" t="s">
        <v>202</v>
      </c>
      <c r="B3" s="69"/>
      <c r="C3" s="69"/>
      <c r="D3" s="69"/>
      <c r="E3" s="69"/>
      <c r="F3" s="69"/>
      <c r="G3" s="69"/>
      <c r="H3" s="69"/>
    </row>
    <row r="4" spans="1:15" s="3" customFormat="1" ht="15" thickBot="1">
      <c r="A4" s="2"/>
      <c r="B4" s="2"/>
      <c r="C4" s="2"/>
      <c r="D4" s="2"/>
      <c r="E4" s="2"/>
      <c r="F4" s="2"/>
      <c r="G4" s="2"/>
    </row>
    <row r="5" spans="1:15" ht="6" customHeight="1"/>
    <row r="6" spans="1:15" ht="12.75" customHeight="1">
      <c r="A6" s="76" t="s">
        <v>63</v>
      </c>
      <c r="B6" s="76"/>
      <c r="C6" s="76"/>
      <c r="D6" s="71" t="s">
        <v>206</v>
      </c>
      <c r="E6" s="71"/>
      <c r="F6" s="71" t="s">
        <v>207</v>
      </c>
      <c r="G6" s="71"/>
    </row>
    <row r="7" spans="1:15" ht="6" customHeight="1">
      <c r="A7" s="76"/>
      <c r="B7" s="76"/>
      <c r="C7" s="76"/>
      <c r="D7" s="71"/>
      <c r="E7" s="71"/>
      <c r="F7" s="71"/>
      <c r="G7" s="71"/>
    </row>
    <row r="8" spans="1:15" ht="6" customHeight="1">
      <c r="A8" s="76"/>
      <c r="B8" s="76"/>
      <c r="C8" s="76"/>
      <c r="D8" s="71"/>
      <c r="E8" s="71"/>
      <c r="F8" s="71"/>
      <c r="G8" s="71"/>
    </row>
    <row r="9" spans="1:15">
      <c r="A9" s="76"/>
      <c r="B9" s="76"/>
      <c r="C9" s="76"/>
      <c r="D9" s="71"/>
      <c r="E9" s="71"/>
      <c r="F9" s="71"/>
      <c r="G9" s="71"/>
    </row>
    <row r="10" spans="1:15" s="6" customFormat="1" ht="6" customHeight="1">
      <c r="A10" s="5"/>
      <c r="B10" s="5"/>
      <c r="C10" s="5"/>
      <c r="D10" s="5"/>
      <c r="E10" s="5"/>
      <c r="F10" s="5"/>
      <c r="G10" s="5"/>
    </row>
    <row r="11" spans="1:15" ht="6" customHeight="1"/>
    <row r="12" spans="1:15" s="19" customFormat="1">
      <c r="A12" s="79" t="s">
        <v>29</v>
      </c>
      <c r="B12" s="79"/>
      <c r="C12" s="79"/>
      <c r="D12" s="7">
        <v>35350.494504391274</v>
      </c>
      <c r="F12" s="7">
        <v>46270.717465115449</v>
      </c>
      <c r="I12" s="67"/>
      <c r="J12" s="67"/>
      <c r="K12" s="67"/>
      <c r="L12" s="67"/>
      <c r="M12" s="67"/>
      <c r="N12" s="67"/>
      <c r="O12" s="67"/>
    </row>
    <row r="13" spans="1:15">
      <c r="B13" s="78" t="s">
        <v>30</v>
      </c>
      <c r="C13" s="78"/>
      <c r="D13" s="28">
        <v>23037.506686171619</v>
      </c>
      <c r="E13" s="29"/>
      <c r="F13" s="28">
        <v>30154.089155503614</v>
      </c>
      <c r="G13" s="29"/>
      <c r="I13" s="67"/>
      <c r="J13" s="67"/>
      <c r="K13" s="67"/>
      <c r="L13" s="67"/>
      <c r="M13" s="67"/>
      <c r="N13" s="67"/>
      <c r="O13" s="67"/>
    </row>
    <row r="14" spans="1:15">
      <c r="B14" s="78" t="s">
        <v>31</v>
      </c>
      <c r="C14" s="78"/>
      <c r="D14" s="28">
        <v>12312.987818219652</v>
      </c>
      <c r="E14" s="29"/>
      <c r="F14" s="28">
        <v>16116.628309611835</v>
      </c>
      <c r="G14" s="29"/>
      <c r="I14" s="67"/>
      <c r="J14" s="67"/>
      <c r="K14" s="67"/>
      <c r="L14" s="67"/>
      <c r="M14" s="67"/>
      <c r="N14" s="67"/>
      <c r="O14" s="67"/>
    </row>
    <row r="15" spans="1:15">
      <c r="D15" s="28"/>
      <c r="E15" s="29"/>
      <c r="F15" s="28"/>
      <c r="G15" s="29"/>
      <c r="I15" s="67"/>
      <c r="J15" s="67"/>
      <c r="K15" s="67"/>
      <c r="L15" s="67"/>
      <c r="M15" s="67"/>
      <c r="N15" s="67"/>
      <c r="O15" s="67"/>
    </row>
    <row r="16" spans="1:15" s="19" customFormat="1">
      <c r="A16" s="79" t="s">
        <v>90</v>
      </c>
      <c r="B16" s="79"/>
      <c r="C16" s="79"/>
      <c r="D16" s="7">
        <v>35350.494504391259</v>
      </c>
      <c r="F16" s="7">
        <v>46270.717465115464</v>
      </c>
      <c r="I16" s="67"/>
      <c r="J16" s="67"/>
      <c r="K16" s="67"/>
      <c r="L16" s="67"/>
      <c r="M16" s="67"/>
      <c r="N16" s="67"/>
      <c r="O16" s="67"/>
    </row>
    <row r="17" spans="1:15">
      <c r="B17" s="78" t="s">
        <v>91</v>
      </c>
      <c r="C17" s="78"/>
      <c r="D17" s="28">
        <v>3081.0329550141832</v>
      </c>
      <c r="E17" s="29"/>
      <c r="F17" s="28">
        <v>4032.803709279427</v>
      </c>
      <c r="G17" s="29"/>
      <c r="I17" s="67"/>
      <c r="J17" s="67"/>
      <c r="K17" s="67"/>
      <c r="L17" s="67"/>
      <c r="M17" s="67"/>
      <c r="N17" s="67"/>
      <c r="O17" s="67"/>
    </row>
    <row r="18" spans="1:15">
      <c r="B18" s="78" t="s">
        <v>32</v>
      </c>
      <c r="C18" s="78"/>
      <c r="D18" s="28">
        <v>3718.3547047595139</v>
      </c>
      <c r="E18" s="29"/>
      <c r="F18" s="28">
        <v>4867.0023543132629</v>
      </c>
      <c r="G18" s="29"/>
      <c r="I18" s="67"/>
      <c r="J18" s="67"/>
      <c r="K18" s="67"/>
      <c r="L18" s="67"/>
      <c r="M18" s="67"/>
      <c r="N18" s="67"/>
      <c r="O18" s="67"/>
    </row>
    <row r="19" spans="1:15">
      <c r="B19" s="78" t="s">
        <v>33</v>
      </c>
      <c r="C19" s="78"/>
      <c r="D19" s="28">
        <v>6645.4579009686377</v>
      </c>
      <c r="E19" s="29"/>
      <c r="F19" s="28">
        <v>8698.325420139241</v>
      </c>
      <c r="G19" s="29"/>
      <c r="I19" s="67"/>
      <c r="J19" s="67"/>
      <c r="K19" s="67"/>
      <c r="L19" s="67"/>
      <c r="M19" s="67"/>
      <c r="N19" s="67"/>
      <c r="O19" s="67"/>
    </row>
    <row r="20" spans="1:15">
      <c r="B20" s="78" t="s">
        <v>34</v>
      </c>
      <c r="C20" s="78"/>
      <c r="D20" s="28">
        <v>4604.019430932477</v>
      </c>
      <c r="E20" s="29"/>
      <c r="F20" s="28">
        <v>6026.2603191057333</v>
      </c>
      <c r="G20" s="29"/>
      <c r="I20" s="67"/>
      <c r="J20" s="67"/>
      <c r="K20" s="67"/>
      <c r="L20" s="67"/>
      <c r="M20" s="67"/>
      <c r="N20" s="67"/>
      <c r="O20" s="67"/>
    </row>
    <row r="21" spans="1:15">
      <c r="B21" s="78" t="s">
        <v>35</v>
      </c>
      <c r="C21" s="78"/>
      <c r="D21" s="28">
        <v>4526.4543965905532</v>
      </c>
      <c r="E21" s="29"/>
      <c r="F21" s="28">
        <v>5924.7344468506426</v>
      </c>
      <c r="G21" s="29"/>
      <c r="I21" s="67"/>
      <c r="J21" s="67"/>
      <c r="K21" s="67"/>
      <c r="L21" s="67"/>
      <c r="M21" s="67"/>
      <c r="N21" s="67"/>
      <c r="O21" s="67"/>
    </row>
    <row r="22" spans="1:15">
      <c r="B22" s="78" t="s">
        <v>36</v>
      </c>
      <c r="C22" s="78"/>
      <c r="D22" s="28">
        <v>1379.3437812016225</v>
      </c>
      <c r="E22" s="29"/>
      <c r="F22" s="28">
        <v>1805.4408370246745</v>
      </c>
      <c r="G22" s="29"/>
      <c r="I22" s="67"/>
      <c r="J22" s="67"/>
      <c r="K22" s="67"/>
      <c r="L22" s="67"/>
      <c r="M22" s="67"/>
      <c r="N22" s="67"/>
      <c r="O22" s="67"/>
    </row>
    <row r="23" spans="1:15">
      <c r="B23" s="78" t="s">
        <v>37</v>
      </c>
      <c r="C23" s="78"/>
      <c r="D23" s="28">
        <v>2179.6004411002223</v>
      </c>
      <c r="E23" s="29" t="s">
        <v>89</v>
      </c>
      <c r="F23" s="28">
        <v>2852.9070840709614</v>
      </c>
      <c r="G23" s="29" t="s">
        <v>89</v>
      </c>
      <c r="I23" s="67"/>
      <c r="J23" s="67"/>
      <c r="K23" s="67"/>
      <c r="L23" s="67"/>
      <c r="M23" s="67"/>
      <c r="N23" s="67"/>
      <c r="O23" s="67"/>
    </row>
    <row r="24" spans="1:15">
      <c r="B24" s="78" t="s">
        <v>38</v>
      </c>
      <c r="C24" s="78"/>
      <c r="D24" s="28">
        <v>1676.5452772265176</v>
      </c>
      <c r="E24" s="29" t="s">
        <v>89</v>
      </c>
      <c r="F24" s="28">
        <v>2194.4517022353239</v>
      </c>
      <c r="G24" s="29" t="s">
        <v>89</v>
      </c>
    </row>
    <row r="25" spans="1:15">
      <c r="B25" s="78" t="s">
        <v>39</v>
      </c>
      <c r="C25" s="78"/>
      <c r="D25" s="28">
        <v>1771.2287972726594</v>
      </c>
      <c r="E25" s="29" t="s">
        <v>89</v>
      </c>
      <c r="F25" s="28">
        <v>2318.3841808634061</v>
      </c>
      <c r="G25" s="29" t="s">
        <v>89</v>
      </c>
    </row>
    <row r="26" spans="1:15">
      <c r="B26" s="78" t="s">
        <v>40</v>
      </c>
      <c r="C26" s="78"/>
      <c r="D26" s="28">
        <v>2394.849638133478</v>
      </c>
      <c r="E26" s="29" t="s">
        <v>89</v>
      </c>
      <c r="F26" s="28">
        <v>3134.6495298316995</v>
      </c>
      <c r="G26" s="29" t="s">
        <v>89</v>
      </c>
    </row>
    <row r="27" spans="1:15">
      <c r="B27" s="78" t="s">
        <v>41</v>
      </c>
      <c r="C27" s="78"/>
      <c r="D27" s="28">
        <v>3373.6071811913989</v>
      </c>
      <c r="E27" s="29" t="s">
        <v>89</v>
      </c>
      <c r="F27" s="28">
        <v>4415.757881401094</v>
      </c>
      <c r="G27" s="29" t="s">
        <v>89</v>
      </c>
    </row>
    <row r="28" spans="1:15">
      <c r="B28" s="78" t="s">
        <v>28</v>
      </c>
      <c r="C28" s="78"/>
      <c r="D28" s="28">
        <v>0</v>
      </c>
      <c r="E28" s="29"/>
      <c r="F28" s="28">
        <v>0</v>
      </c>
      <c r="G28" s="29"/>
    </row>
    <row r="29" spans="1:15">
      <c r="D29" s="28"/>
      <c r="E29" s="29"/>
      <c r="F29" s="28"/>
      <c r="G29" s="29"/>
    </row>
    <row r="30" spans="1:15" s="19" customFormat="1">
      <c r="A30" s="79" t="s">
        <v>64</v>
      </c>
      <c r="B30" s="79"/>
      <c r="C30" s="79"/>
      <c r="D30" s="7">
        <v>35350.494504391281</v>
      </c>
      <c r="F30" s="7">
        <v>46270.717465115427</v>
      </c>
    </row>
    <row r="31" spans="1:15">
      <c r="B31" s="78" t="s">
        <v>78</v>
      </c>
      <c r="C31" s="78"/>
      <c r="D31" s="28">
        <v>34654.518910198647</v>
      </c>
      <c r="E31" s="29"/>
      <c r="F31" s="28">
        <v>45359.746047798959</v>
      </c>
      <c r="G31" s="29"/>
    </row>
    <row r="32" spans="1:15">
      <c r="B32" s="78" t="s">
        <v>79</v>
      </c>
      <c r="C32" s="78"/>
      <c r="D32" s="28">
        <v>695.97559419263484</v>
      </c>
      <c r="E32" s="29" t="s">
        <v>89</v>
      </c>
      <c r="F32" s="28">
        <v>910.97141731646593</v>
      </c>
      <c r="G32" s="29" t="s">
        <v>89</v>
      </c>
    </row>
    <row r="33" spans="1:7">
      <c r="B33" s="78" t="s">
        <v>28</v>
      </c>
      <c r="C33" s="78"/>
      <c r="D33" s="28">
        <v>0</v>
      </c>
      <c r="E33" s="29"/>
      <c r="F33" s="28"/>
      <c r="G33" s="29"/>
    </row>
    <row r="34" spans="1:7">
      <c r="D34" s="28"/>
      <c r="E34" s="29"/>
      <c r="F34" s="28"/>
      <c r="G34" s="29"/>
    </row>
    <row r="35" spans="1:7" s="19" customFormat="1">
      <c r="A35" s="79" t="s">
        <v>44</v>
      </c>
      <c r="B35" s="79"/>
      <c r="C35" s="79"/>
      <c r="D35" s="7">
        <v>35350.494504391267</v>
      </c>
      <c r="F35" s="7">
        <v>46270.717465115464</v>
      </c>
    </row>
    <row r="36" spans="1:7">
      <c r="B36" s="78" t="s">
        <v>45</v>
      </c>
      <c r="C36" s="78"/>
      <c r="D36" s="28">
        <v>1103.3009360944525</v>
      </c>
      <c r="E36" s="29" t="s">
        <v>89</v>
      </c>
      <c r="F36" s="28">
        <v>1444.1248024601825</v>
      </c>
      <c r="G36" s="29" t="s">
        <v>89</v>
      </c>
    </row>
    <row r="37" spans="1:7">
      <c r="B37" s="78" t="s">
        <v>46</v>
      </c>
      <c r="C37" s="78"/>
      <c r="D37" s="28">
        <v>3608.1715551545785</v>
      </c>
      <c r="E37" s="29"/>
      <c r="F37" s="28">
        <v>4722.7822109669451</v>
      </c>
      <c r="G37" s="29"/>
    </row>
    <row r="38" spans="1:7">
      <c r="B38" s="78" t="s">
        <v>47</v>
      </c>
      <c r="C38" s="78"/>
      <c r="D38" s="28">
        <v>5595.1049041132237</v>
      </c>
      <c r="E38" s="29"/>
      <c r="F38" s="28">
        <v>7323.5048571596517</v>
      </c>
      <c r="G38" s="29"/>
    </row>
    <row r="39" spans="1:7">
      <c r="B39" s="78" t="s">
        <v>48</v>
      </c>
      <c r="C39" s="78"/>
      <c r="D39" s="28">
        <v>1560.821382414962</v>
      </c>
      <c r="E39" s="29" t="s">
        <v>89</v>
      </c>
      <c r="F39" s="28">
        <v>2042.9792061398853</v>
      </c>
      <c r="G39" s="29" t="s">
        <v>89</v>
      </c>
    </row>
    <row r="40" spans="1:7">
      <c r="B40" s="78" t="s">
        <v>49</v>
      </c>
      <c r="C40" s="78"/>
      <c r="D40" s="28">
        <v>6667.6363448790253</v>
      </c>
      <c r="E40" s="29"/>
      <c r="F40" s="28">
        <v>8727.3550709653737</v>
      </c>
      <c r="G40" s="29"/>
    </row>
    <row r="41" spans="1:7">
      <c r="B41" s="78" t="s">
        <v>50</v>
      </c>
      <c r="C41" s="78"/>
      <c r="D41" s="28">
        <v>2102.7591718041349</v>
      </c>
      <c r="E41" s="29" t="s">
        <v>89</v>
      </c>
      <c r="F41" s="28">
        <v>2752.3285572042878</v>
      </c>
      <c r="G41" s="29" t="s">
        <v>89</v>
      </c>
    </row>
    <row r="42" spans="1:7">
      <c r="B42" s="78" t="s">
        <v>51</v>
      </c>
      <c r="C42" s="78"/>
      <c r="D42" s="28">
        <v>5213.49264734998</v>
      </c>
      <c r="E42" s="29"/>
      <c r="F42" s="28">
        <v>6824.0076602612071</v>
      </c>
      <c r="G42" s="29"/>
    </row>
    <row r="43" spans="1:7">
      <c r="B43" s="78" t="s">
        <v>136</v>
      </c>
      <c r="C43" s="78"/>
      <c r="D43" s="28">
        <v>9499.2075625809084</v>
      </c>
      <c r="E43" s="29"/>
      <c r="F43" s="28">
        <v>12433.635099957934</v>
      </c>
      <c r="G43" s="29"/>
    </row>
    <row r="44" spans="1:7" ht="15" customHeight="1">
      <c r="B44" s="78" t="s">
        <v>28</v>
      </c>
      <c r="C44" s="78"/>
      <c r="D44" s="28">
        <v>0</v>
      </c>
      <c r="E44" s="29"/>
      <c r="F44" s="28">
        <v>0</v>
      </c>
      <c r="G44" s="29"/>
    </row>
    <row r="45" spans="1:7">
      <c r="D45" s="28"/>
      <c r="E45" s="29"/>
      <c r="F45" s="28"/>
      <c r="G45" s="29"/>
    </row>
    <row r="46" spans="1:7" s="19" customFormat="1" ht="14.25">
      <c r="A46" s="79" t="s">
        <v>154</v>
      </c>
      <c r="B46" s="79"/>
      <c r="C46" s="79"/>
      <c r="D46" s="7">
        <v>35350.494504391274</v>
      </c>
      <c r="F46" s="7">
        <v>46270.717465115435</v>
      </c>
    </row>
    <row r="47" spans="1:7">
      <c r="B47" s="78" t="s">
        <v>152</v>
      </c>
      <c r="C47" s="78"/>
      <c r="D47" s="28">
        <v>13115.524848399647</v>
      </c>
      <c r="E47" s="29"/>
      <c r="F47" s="28">
        <v>17167.079362683755</v>
      </c>
      <c r="G47" s="29"/>
    </row>
    <row r="48" spans="1:7">
      <c r="B48" s="78" t="s">
        <v>153</v>
      </c>
      <c r="C48" s="78"/>
      <c r="D48" s="28">
        <v>22234.96965599163</v>
      </c>
      <c r="E48" s="29"/>
      <c r="F48" s="28">
        <v>29103.63810243168</v>
      </c>
      <c r="G48" s="29"/>
    </row>
    <row r="49" spans="1:7">
      <c r="B49" s="78" t="s">
        <v>28</v>
      </c>
      <c r="C49" s="78"/>
      <c r="D49" s="28">
        <v>0</v>
      </c>
      <c r="E49" s="29"/>
      <c r="F49" s="28">
        <v>0</v>
      </c>
      <c r="G49" s="29"/>
    </row>
    <row r="50" spans="1:7">
      <c r="D50" s="28"/>
      <c r="E50" s="29"/>
      <c r="F50" s="28"/>
      <c r="G50" s="29"/>
    </row>
    <row r="51" spans="1:7" s="19" customFormat="1">
      <c r="A51" s="79" t="s">
        <v>85</v>
      </c>
      <c r="B51" s="79"/>
      <c r="C51" s="79"/>
      <c r="D51" s="7">
        <v>35350.494504391267</v>
      </c>
      <c r="F51" s="7">
        <v>326075.99994125956</v>
      </c>
    </row>
    <row r="52" spans="1:7">
      <c r="B52" s="78" t="s">
        <v>42</v>
      </c>
      <c r="C52" s="78"/>
      <c r="D52" s="28">
        <v>22331.642414791429</v>
      </c>
      <c r="E52" s="29"/>
      <c r="F52" s="28">
        <v>184697.47027215068</v>
      </c>
      <c r="G52" s="29"/>
    </row>
    <row r="53" spans="1:7">
      <c r="B53" s="78" t="s">
        <v>88</v>
      </c>
      <c r="C53" s="78"/>
      <c r="D53" s="28">
        <v>5186.1361782637214</v>
      </c>
      <c r="E53" s="29"/>
      <c r="F53" s="28">
        <v>38824.111994259292</v>
      </c>
      <c r="G53" s="29"/>
    </row>
    <row r="54" spans="1:7">
      <c r="B54" s="78" t="s">
        <v>43</v>
      </c>
      <c r="C54" s="78"/>
      <c r="D54" s="28">
        <v>7155.6097606162493</v>
      </c>
      <c r="E54" s="29"/>
      <c r="F54" s="28">
        <v>81519.538253711435</v>
      </c>
      <c r="G54" s="29"/>
    </row>
    <row r="55" spans="1:7" ht="14.25">
      <c r="B55" s="78" t="s">
        <v>139</v>
      </c>
      <c r="C55" s="78"/>
      <c r="D55" s="28">
        <v>677.10615071986967</v>
      </c>
      <c r="E55" s="29" t="s">
        <v>89</v>
      </c>
      <c r="F55" s="28">
        <v>20123.542660843694</v>
      </c>
      <c r="G55" s="29" t="s">
        <v>89</v>
      </c>
    </row>
    <row r="56" spans="1:7">
      <c r="B56" s="78" t="s">
        <v>28</v>
      </c>
      <c r="C56" s="78"/>
      <c r="D56" s="28">
        <v>0</v>
      </c>
      <c r="E56" s="29"/>
      <c r="F56" s="28">
        <v>911.33676029447236</v>
      </c>
      <c r="G56" s="29"/>
    </row>
    <row r="57" spans="1:7">
      <c r="D57" s="28"/>
      <c r="E57" s="29"/>
      <c r="F57" s="28"/>
      <c r="G57" s="29"/>
    </row>
    <row r="58" spans="1:7" s="19" customFormat="1">
      <c r="A58" s="79" t="s">
        <v>52</v>
      </c>
      <c r="B58" s="79"/>
      <c r="C58" s="79"/>
      <c r="D58" s="7">
        <v>35350.494504391274</v>
      </c>
      <c r="F58" s="7">
        <v>46270.717465115442</v>
      </c>
    </row>
    <row r="59" spans="1:7">
      <c r="B59" s="78" t="s">
        <v>53</v>
      </c>
      <c r="C59" s="78"/>
      <c r="D59" s="28">
        <v>10833.650755707051</v>
      </c>
      <c r="E59" s="29"/>
      <c r="F59" s="28">
        <v>14180.30497906573</v>
      </c>
      <c r="G59" s="29"/>
    </row>
    <row r="60" spans="1:7">
      <c r="B60" s="78" t="s">
        <v>54</v>
      </c>
      <c r="C60" s="78"/>
      <c r="D60" s="28">
        <v>16330.508690035082</v>
      </c>
      <c r="E60" s="29"/>
      <c r="F60" s="28">
        <v>21375.213112347297</v>
      </c>
      <c r="G60" s="29"/>
    </row>
    <row r="61" spans="1:7">
      <c r="B61" s="78" t="s">
        <v>55</v>
      </c>
      <c r="C61" s="78"/>
      <c r="D61" s="28">
        <v>3291.9254627326295</v>
      </c>
      <c r="E61" s="29"/>
      <c r="F61" s="28">
        <v>4308.8436282949233</v>
      </c>
      <c r="G61" s="29"/>
    </row>
    <row r="62" spans="1:7">
      <c r="B62" s="78" t="s">
        <v>56</v>
      </c>
      <c r="C62" s="78"/>
      <c r="D62" s="28">
        <v>3417.2590158637036</v>
      </c>
      <c r="E62" s="29"/>
      <c r="F62" s="28">
        <v>4472.8943299083476</v>
      </c>
      <c r="G62" s="29"/>
    </row>
    <row r="63" spans="1:7">
      <c r="B63" s="78" t="s">
        <v>57</v>
      </c>
      <c r="C63" s="78"/>
      <c r="D63" s="28">
        <v>1429.3658891380712</v>
      </c>
      <c r="E63" s="29" t="s">
        <v>89</v>
      </c>
      <c r="F63" s="28">
        <v>1870.9154182373759</v>
      </c>
      <c r="G63" s="29" t="s">
        <v>89</v>
      </c>
    </row>
    <row r="64" spans="1:7">
      <c r="B64" s="78" t="s">
        <v>28</v>
      </c>
      <c r="C64" s="78"/>
      <c r="D64" s="28">
        <v>47.784690914742598</v>
      </c>
      <c r="E64" s="29" t="s">
        <v>89</v>
      </c>
      <c r="F64" s="28">
        <v>62.545997261771497</v>
      </c>
      <c r="G64" s="29" t="s">
        <v>89</v>
      </c>
    </row>
    <row r="65" spans="1:7" ht="6" customHeight="1" thickBot="1">
      <c r="A65" s="11"/>
      <c r="B65" s="11"/>
      <c r="C65" s="11"/>
      <c r="D65" s="45"/>
      <c r="E65" s="45"/>
      <c r="F65" s="45"/>
      <c r="G65" s="45"/>
    </row>
    <row r="66" spans="1:7" ht="6" customHeight="1"/>
    <row r="67" spans="1:7" s="12" customFormat="1">
      <c r="A67" s="13" t="s">
        <v>75</v>
      </c>
      <c r="B67" s="14">
        <v>1</v>
      </c>
      <c r="C67" s="57" t="s">
        <v>171</v>
      </c>
      <c r="D67" s="51"/>
    </row>
    <row r="68" spans="1:7" s="12" customFormat="1">
      <c r="A68" s="13"/>
      <c r="B68" s="14">
        <v>2</v>
      </c>
      <c r="C68" s="57" t="s">
        <v>169</v>
      </c>
      <c r="D68" s="51"/>
    </row>
    <row r="69" spans="1:7" s="12" customFormat="1">
      <c r="B69" s="15">
        <v>0</v>
      </c>
      <c r="C69" s="57" t="s">
        <v>76</v>
      </c>
      <c r="D69" s="51"/>
    </row>
    <row r="70" spans="1:7" s="12" customFormat="1">
      <c r="B70" s="21" t="s">
        <v>93</v>
      </c>
      <c r="C70" s="57" t="s">
        <v>80</v>
      </c>
      <c r="D70" s="51"/>
    </row>
    <row r="71" spans="1:7" s="12" customFormat="1">
      <c r="B71" s="16" t="s">
        <v>89</v>
      </c>
      <c r="C71" s="57" t="s">
        <v>159</v>
      </c>
      <c r="D71" s="51"/>
    </row>
    <row r="72" spans="1:7">
      <c r="B72" s="75"/>
      <c r="C72" s="75"/>
    </row>
    <row r="73" spans="1:7">
      <c r="A73" s="65" t="s">
        <v>208</v>
      </c>
      <c r="B73" s="29"/>
      <c r="C73" s="62"/>
      <c r="D73" s="29"/>
      <c r="E73" s="29"/>
      <c r="F73" s="29"/>
      <c r="G73" s="29"/>
    </row>
    <row r="74" spans="1:7">
      <c r="A74" s="29"/>
      <c r="B74" s="77" t="s">
        <v>209</v>
      </c>
      <c r="C74" s="77"/>
      <c r="D74" s="77"/>
      <c r="E74" s="77"/>
      <c r="F74" s="77"/>
      <c r="G74" s="77"/>
    </row>
    <row r="75" spans="1:7">
      <c r="A75" s="29"/>
      <c r="B75" s="77"/>
      <c r="C75" s="77"/>
      <c r="D75" s="77"/>
      <c r="E75" s="77"/>
      <c r="F75" s="77"/>
      <c r="G75" s="77"/>
    </row>
    <row r="76" spans="1:7">
      <c r="A76" s="29"/>
      <c r="B76" s="77"/>
      <c r="C76" s="77"/>
      <c r="D76" s="77"/>
      <c r="E76" s="77"/>
      <c r="F76" s="77"/>
      <c r="G76" s="77"/>
    </row>
    <row r="77" spans="1:7">
      <c r="A77" s="29"/>
      <c r="B77" s="77"/>
      <c r="C77" s="77"/>
      <c r="D77" s="77"/>
      <c r="E77" s="77"/>
      <c r="F77" s="77"/>
      <c r="G77" s="77"/>
    </row>
    <row r="78" spans="1:7">
      <c r="A78" s="29"/>
      <c r="B78" s="77"/>
      <c r="C78" s="77"/>
      <c r="D78" s="77"/>
      <c r="E78" s="77"/>
      <c r="F78" s="77"/>
      <c r="G78" s="77"/>
    </row>
    <row r="79" spans="1:7">
      <c r="A79" s="29"/>
      <c r="B79" s="12"/>
      <c r="C79" s="29"/>
      <c r="D79" s="29"/>
      <c r="E79" s="29"/>
      <c r="F79" s="29"/>
      <c r="G79" s="29"/>
    </row>
    <row r="80" spans="1:7">
      <c r="B80" s="12" t="s">
        <v>205</v>
      </c>
    </row>
  </sheetData>
  <mergeCells count="55">
    <mergeCell ref="B21:C21"/>
    <mergeCell ref="B22:C22"/>
    <mergeCell ref="A6:C9"/>
    <mergeCell ref="A1:H1"/>
    <mergeCell ref="B19:C19"/>
    <mergeCell ref="B14:C14"/>
    <mergeCell ref="B17:C17"/>
    <mergeCell ref="A12:C12"/>
    <mergeCell ref="B18:C18"/>
    <mergeCell ref="B13:C13"/>
    <mergeCell ref="A16:C16"/>
    <mergeCell ref="D6:E9"/>
    <mergeCell ref="F6:G9"/>
    <mergeCell ref="A3:H3"/>
    <mergeCell ref="A2:H2"/>
    <mergeCell ref="A35:C35"/>
    <mergeCell ref="B24:C24"/>
    <mergeCell ref="B25:C25"/>
    <mergeCell ref="B26:C26"/>
    <mergeCell ref="B27:C27"/>
    <mergeCell ref="B28:C28"/>
    <mergeCell ref="B31:C31"/>
    <mergeCell ref="A30:C30"/>
    <mergeCell ref="B32:C32"/>
    <mergeCell ref="B33:C33"/>
    <mergeCell ref="B23:C23"/>
    <mergeCell ref="B20:C20"/>
    <mergeCell ref="B64:C64"/>
    <mergeCell ref="B59:C59"/>
    <mergeCell ref="B60:C60"/>
    <mergeCell ref="A58:C58"/>
    <mergeCell ref="B44:C44"/>
    <mergeCell ref="B52:C52"/>
    <mergeCell ref="B41:C41"/>
    <mergeCell ref="B42:C42"/>
    <mergeCell ref="B47:C47"/>
    <mergeCell ref="A51:C51"/>
    <mergeCell ref="B54:C54"/>
    <mergeCell ref="B55:C55"/>
    <mergeCell ref="B48:C48"/>
    <mergeCell ref="B53:C53"/>
    <mergeCell ref="B74:G78"/>
    <mergeCell ref="B43:C43"/>
    <mergeCell ref="B36:C36"/>
    <mergeCell ref="A46:C46"/>
    <mergeCell ref="B49:C49"/>
    <mergeCell ref="B37:C37"/>
    <mergeCell ref="B38:C38"/>
    <mergeCell ref="B39:C39"/>
    <mergeCell ref="B40:C40"/>
    <mergeCell ref="B72:C72"/>
    <mergeCell ref="B63:C63"/>
    <mergeCell ref="B62:C62"/>
    <mergeCell ref="B61:C61"/>
    <mergeCell ref="B56:C56"/>
  </mergeCells>
  <phoneticPr fontId="0" type="noConversion"/>
  <hyperlinks>
    <hyperlink ref="I1" location="Índice!A1" display="Ir a Índice" xr:uid="{00000000-0004-0000-0800-000000000000}"/>
  </hyperlinks>
  <printOptions horizontalCentered="1"/>
  <pageMargins left="0.78740157480314965" right="0.78740157480314965" top="0.78740157480314965" bottom="0.78740157480314965" header="0.39370078740157483" footer="0.39370078740157483"/>
  <pageSetup scale="4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73"/>
  <sheetViews>
    <sheetView zoomScaleNormal="100" workbookViewId="0">
      <pane xSplit="4" ySplit="10" topLeftCell="E11" activePane="bottomRight" state="frozen"/>
      <selection activeCell="AQ1" sqref="AQ1"/>
      <selection pane="topRight" activeCell="AQ1" sqref="AQ1"/>
      <selection pane="bottomLeft" activeCell="AQ1" sqref="AQ1"/>
      <selection pane="bottomRight" activeCell="D44" sqref="D44"/>
    </sheetView>
  </sheetViews>
  <sheetFormatPr defaultColWidth="11.42578125" defaultRowHeight="12.75"/>
  <cols>
    <col min="1" max="1" width="4.7109375" style="4" customWidth="1"/>
    <col min="2" max="2" width="6.28515625" style="4" bestFit="1" customWidth="1"/>
    <col min="3" max="3" width="3.85546875" style="4" customWidth="1"/>
    <col min="4" max="4" width="39.28515625" style="4" customWidth="1"/>
    <col min="5" max="5" width="18.140625" style="4" customWidth="1"/>
    <col min="6" max="6" width="3.5703125" style="4" customWidth="1"/>
    <col min="7" max="7" width="19.7109375" style="4" customWidth="1"/>
    <col min="8" max="8" width="3.5703125" style="4" customWidth="1"/>
    <col min="9" max="9" width="12.7109375" style="4" customWidth="1"/>
    <col min="10" max="10" width="3.7109375" style="4" customWidth="1"/>
    <col min="11" max="11" width="26.7109375" style="4" customWidth="1"/>
    <col min="12" max="12" width="3.7109375" style="4" customWidth="1"/>
    <col min="13" max="13" width="12.7109375" style="4" customWidth="1"/>
    <col min="14" max="14" width="3.7109375" style="4" customWidth="1"/>
    <col min="15" max="15" width="12.7109375" style="4" customWidth="1"/>
    <col min="16" max="16" width="3.7109375" style="4" customWidth="1"/>
    <col min="17" max="17" width="12.7109375" style="4" customWidth="1"/>
    <col min="18" max="18" width="3.7109375" style="4" customWidth="1"/>
    <col min="19" max="19" width="12.7109375" style="4" customWidth="1"/>
    <col min="20" max="20" width="3.7109375" style="4" customWidth="1"/>
    <col min="21" max="21" width="12.7109375" style="4" customWidth="1"/>
    <col min="22" max="22" width="3.7109375" style="4" customWidth="1"/>
    <col min="23" max="23" width="12.7109375" style="4" customWidth="1"/>
    <col min="24" max="24" width="3.7109375" style="4" customWidth="1"/>
    <col min="25" max="25" width="12.7109375" style="4" customWidth="1"/>
    <col min="26" max="26" width="3.7109375" style="4" customWidth="1"/>
    <col min="27" max="27" width="12.7109375" style="4" customWidth="1"/>
    <col min="28" max="28" width="3.7109375" style="4" customWidth="1"/>
    <col min="29" max="29" width="12.7109375" style="4" customWidth="1"/>
    <col min="30" max="30" width="3.7109375" style="4" customWidth="1"/>
    <col min="31" max="31" width="11.5703125" style="4" bestFit="1" customWidth="1"/>
    <col min="32" max="32" width="3.85546875" style="4" customWidth="1"/>
    <col min="33" max="33" width="11.5703125" style="4" bestFit="1" customWidth="1"/>
    <col min="34" max="34" width="3.85546875" style="4" customWidth="1"/>
    <col min="35" max="35" width="11.5703125" style="4" bestFit="1" customWidth="1"/>
    <col min="36" max="36" width="3.85546875" style="4" customWidth="1"/>
    <col min="37" max="16384" width="11.42578125" style="4"/>
  </cols>
  <sheetData>
    <row r="1" spans="1:15" s="1" customFormat="1" ht="15">
      <c r="A1" s="69" t="s">
        <v>131</v>
      </c>
      <c r="B1" s="69"/>
      <c r="C1" s="69"/>
      <c r="D1" s="69"/>
      <c r="E1" s="69"/>
      <c r="F1" s="69"/>
      <c r="G1" s="69"/>
      <c r="H1" s="69"/>
      <c r="I1" s="43" t="s">
        <v>193</v>
      </c>
    </row>
    <row r="2" spans="1:15" s="1" customFormat="1" ht="15">
      <c r="A2" s="69" t="s">
        <v>162</v>
      </c>
      <c r="B2" s="69"/>
      <c r="C2" s="69"/>
      <c r="D2" s="69"/>
      <c r="E2" s="69"/>
      <c r="F2" s="69"/>
      <c r="G2" s="69"/>
      <c r="H2" s="69"/>
    </row>
    <row r="3" spans="1:15" s="22" customFormat="1" ht="15">
      <c r="A3" s="69" t="s">
        <v>203</v>
      </c>
      <c r="B3" s="69"/>
      <c r="C3" s="69"/>
      <c r="D3" s="69"/>
      <c r="E3" s="69"/>
      <c r="F3" s="69"/>
      <c r="G3" s="69"/>
      <c r="H3" s="69"/>
    </row>
    <row r="4" spans="1:15" ht="13.5" thickBot="1">
      <c r="A4" s="11"/>
      <c r="B4" s="11"/>
      <c r="C4" s="11"/>
      <c r="D4" s="11"/>
      <c r="E4" s="11"/>
      <c r="F4" s="11"/>
      <c r="G4" s="11"/>
      <c r="H4" s="11"/>
    </row>
    <row r="5" spans="1:15" ht="6" customHeight="1"/>
    <row r="6" spans="1:15" ht="12.75" customHeight="1">
      <c r="A6" s="76" t="s">
        <v>158</v>
      </c>
      <c r="B6" s="76"/>
      <c r="C6" s="76"/>
      <c r="D6" s="76"/>
      <c r="E6" s="71" t="s">
        <v>206</v>
      </c>
      <c r="F6" s="71"/>
      <c r="G6" s="71" t="s">
        <v>207</v>
      </c>
      <c r="H6" s="71"/>
    </row>
    <row r="7" spans="1:15" ht="6" customHeight="1">
      <c r="A7" s="76"/>
      <c r="B7" s="76"/>
      <c r="C7" s="76"/>
      <c r="D7" s="76"/>
      <c r="E7" s="71"/>
      <c r="F7" s="71"/>
      <c r="G7" s="71"/>
      <c r="H7" s="71"/>
    </row>
    <row r="8" spans="1:15" ht="6" customHeight="1">
      <c r="A8" s="76"/>
      <c r="B8" s="76"/>
      <c r="C8" s="76"/>
      <c r="D8" s="76"/>
      <c r="E8" s="71"/>
      <c r="F8" s="71"/>
      <c r="G8" s="71"/>
      <c r="H8" s="71"/>
    </row>
    <row r="9" spans="1:15">
      <c r="A9" s="76"/>
      <c r="B9" s="76"/>
      <c r="C9" s="76"/>
      <c r="D9" s="76"/>
      <c r="E9" s="71"/>
      <c r="F9" s="71"/>
      <c r="G9" s="71"/>
      <c r="H9" s="71"/>
    </row>
    <row r="10" spans="1:15" s="6" customFormat="1" ht="6" customHeight="1">
      <c r="A10" s="5"/>
      <c r="B10" s="5"/>
      <c r="C10" s="5"/>
      <c r="D10" s="5"/>
      <c r="E10" s="5"/>
      <c r="F10" s="5"/>
      <c r="G10" s="5"/>
      <c r="H10" s="5"/>
    </row>
    <row r="11" spans="1:15" ht="6" customHeight="1"/>
    <row r="12" spans="1:15">
      <c r="A12" s="79" t="s">
        <v>74</v>
      </c>
      <c r="B12" s="79"/>
      <c r="C12" s="79"/>
      <c r="D12" s="79"/>
      <c r="E12" s="7">
        <f>E13+E16+E21</f>
        <v>35350</v>
      </c>
      <c r="F12" s="29"/>
      <c r="G12" s="7">
        <f>G13+G16+G21</f>
        <v>46271</v>
      </c>
      <c r="H12" s="29"/>
      <c r="I12" s="67"/>
      <c r="J12" s="67"/>
      <c r="K12" s="67"/>
      <c r="L12" s="67"/>
      <c r="M12" s="67"/>
      <c r="N12" s="67"/>
      <c r="O12" s="67"/>
    </row>
    <row r="13" spans="1:15">
      <c r="B13" s="78" t="s">
        <v>145</v>
      </c>
      <c r="C13" s="78"/>
      <c r="D13" s="78"/>
      <c r="E13" s="10">
        <f>E14+E15</f>
        <v>17841</v>
      </c>
      <c r="F13" s="29"/>
      <c r="G13" s="10">
        <f>G14+G15</f>
        <v>23352</v>
      </c>
      <c r="H13" s="29"/>
      <c r="I13" s="67"/>
      <c r="J13" s="67"/>
      <c r="K13" s="67"/>
      <c r="L13" s="67"/>
      <c r="M13" s="67"/>
      <c r="N13" s="67"/>
      <c r="O13" s="67"/>
    </row>
    <row r="14" spans="1:15">
      <c r="C14" s="78" t="s">
        <v>58</v>
      </c>
      <c r="D14" s="78"/>
      <c r="E14" s="28">
        <v>13951</v>
      </c>
      <c r="F14" s="29"/>
      <c r="G14" s="10">
        <v>18261</v>
      </c>
      <c r="H14" s="29"/>
      <c r="I14" s="67"/>
      <c r="J14" s="67"/>
      <c r="K14" s="67"/>
      <c r="L14" s="67"/>
      <c r="M14" s="67"/>
      <c r="N14" s="67"/>
      <c r="O14" s="67"/>
    </row>
    <row r="15" spans="1:15">
      <c r="C15" s="78" t="s">
        <v>59</v>
      </c>
      <c r="D15" s="78"/>
      <c r="E15" s="28">
        <v>3890</v>
      </c>
      <c r="F15" s="29"/>
      <c r="G15" s="28">
        <v>5091</v>
      </c>
      <c r="H15" s="29"/>
      <c r="I15" s="67"/>
      <c r="J15" s="67"/>
      <c r="K15" s="67"/>
      <c r="L15" s="67"/>
      <c r="M15" s="67"/>
      <c r="N15" s="67"/>
      <c r="O15" s="67"/>
    </row>
    <row r="16" spans="1:15">
      <c r="B16" s="78" t="s">
        <v>86</v>
      </c>
      <c r="C16" s="78"/>
      <c r="D16" s="78"/>
      <c r="E16" s="28">
        <f>SUM(E17:E20)</f>
        <v>17509</v>
      </c>
      <c r="F16" s="29"/>
      <c r="G16" s="28">
        <f>SUM(G17:G20)</f>
        <v>22919</v>
      </c>
      <c r="H16" s="29"/>
      <c r="I16" s="67"/>
      <c r="J16" s="67"/>
      <c r="K16" s="67"/>
      <c r="L16" s="67"/>
      <c r="M16" s="67"/>
      <c r="N16" s="67"/>
      <c r="O16" s="67"/>
    </row>
    <row r="17" spans="2:15">
      <c r="C17" s="78" t="s">
        <v>60</v>
      </c>
      <c r="D17" s="78"/>
      <c r="E17" s="28">
        <v>719</v>
      </c>
      <c r="F17" s="29"/>
      <c r="G17" s="28">
        <v>943</v>
      </c>
      <c r="H17" s="29"/>
      <c r="I17" s="67"/>
      <c r="J17" s="67"/>
      <c r="K17" s="67"/>
      <c r="L17" s="67"/>
      <c r="M17" s="67"/>
      <c r="N17" s="67"/>
      <c r="O17" s="67"/>
    </row>
    <row r="18" spans="2:15">
      <c r="C18" s="78" t="s">
        <v>61</v>
      </c>
      <c r="D18" s="78"/>
      <c r="E18" s="28">
        <v>1831</v>
      </c>
      <c r="F18" s="29"/>
      <c r="G18" s="28">
        <v>2396</v>
      </c>
      <c r="H18" s="29"/>
      <c r="I18" s="67"/>
      <c r="J18" s="67"/>
      <c r="K18" s="67"/>
      <c r="L18" s="67"/>
      <c r="M18" s="67"/>
      <c r="N18" s="67"/>
      <c r="O18" s="67"/>
    </row>
    <row r="19" spans="2:15">
      <c r="C19" s="78" t="s">
        <v>62</v>
      </c>
      <c r="D19" s="78"/>
      <c r="E19" s="28">
        <v>2244</v>
      </c>
      <c r="F19" s="29"/>
      <c r="G19" s="28">
        <v>2937</v>
      </c>
      <c r="H19" s="29"/>
      <c r="I19" s="67"/>
      <c r="J19" s="67"/>
      <c r="K19" s="67"/>
      <c r="L19" s="67"/>
      <c r="M19" s="67"/>
      <c r="N19" s="67"/>
      <c r="O19" s="67"/>
    </row>
    <row r="20" spans="2:15" ht="14.25">
      <c r="C20" s="78" t="s">
        <v>137</v>
      </c>
      <c r="D20" s="78"/>
      <c r="E20" s="28">
        <v>12715</v>
      </c>
      <c r="F20" s="29"/>
      <c r="G20" s="28">
        <v>16643</v>
      </c>
      <c r="H20" s="29"/>
      <c r="I20" s="67"/>
      <c r="J20" s="67"/>
      <c r="K20" s="67"/>
      <c r="L20" s="67"/>
      <c r="M20" s="67"/>
      <c r="N20" s="67"/>
      <c r="O20" s="67"/>
    </row>
    <row r="21" spans="2:15">
      <c r="B21" s="78" t="s">
        <v>28</v>
      </c>
      <c r="C21" s="78"/>
      <c r="D21" s="78"/>
      <c r="E21" s="10">
        <v>0</v>
      </c>
      <c r="F21" s="29"/>
      <c r="G21" s="10">
        <v>0</v>
      </c>
      <c r="H21" s="29"/>
      <c r="I21" s="67"/>
      <c r="J21" s="67"/>
      <c r="K21" s="67"/>
      <c r="L21" s="67"/>
      <c r="M21" s="67"/>
      <c r="N21" s="67"/>
      <c r="O21" s="67"/>
    </row>
    <row r="22" spans="2:15" ht="12.75" customHeight="1">
      <c r="E22" s="28"/>
      <c r="F22" s="29"/>
      <c r="G22" s="28"/>
      <c r="H22" s="29"/>
      <c r="I22" s="67"/>
      <c r="J22" s="67"/>
      <c r="K22" s="67"/>
      <c r="L22" s="67"/>
      <c r="M22" s="67"/>
      <c r="N22" s="67"/>
      <c r="O22" s="67"/>
    </row>
    <row r="23" spans="2:15" ht="12.75" customHeight="1">
      <c r="C23" s="79" t="s">
        <v>65</v>
      </c>
      <c r="D23" s="79"/>
      <c r="E23" s="7">
        <v>13951.212125927166</v>
      </c>
      <c r="F23" s="29"/>
      <c r="G23" s="7">
        <v>18260.921201384619</v>
      </c>
      <c r="H23" s="29"/>
      <c r="I23" s="67"/>
      <c r="J23" s="67"/>
      <c r="K23" s="67"/>
      <c r="L23" s="67"/>
      <c r="M23" s="67"/>
      <c r="N23" s="67"/>
      <c r="O23" s="67"/>
    </row>
    <row r="24" spans="2:15" ht="12.75" customHeight="1">
      <c r="D24" s="4" t="s">
        <v>66</v>
      </c>
      <c r="E24" s="28">
        <v>2661.0458575592838</v>
      </c>
      <c r="F24" s="29"/>
      <c r="G24" s="28">
        <v>3483.0771892468551</v>
      </c>
      <c r="H24" s="29"/>
    </row>
    <row r="25" spans="2:15" ht="12.75" customHeight="1">
      <c r="D25" s="4" t="s">
        <v>134</v>
      </c>
      <c r="E25" s="28">
        <v>1377.165528181878</v>
      </c>
      <c r="F25" s="29" t="s">
        <v>89</v>
      </c>
      <c r="G25" s="28">
        <v>1802.5896935977664</v>
      </c>
      <c r="H25" s="29" t="s">
        <v>89</v>
      </c>
    </row>
    <row r="26" spans="2:15" ht="12.75" customHeight="1">
      <c r="D26" s="4" t="s">
        <v>87</v>
      </c>
      <c r="E26" s="28">
        <v>1621.2071897455899</v>
      </c>
      <c r="F26" s="29"/>
      <c r="G26" s="28">
        <v>2122.0189669429842</v>
      </c>
      <c r="H26" s="29"/>
    </row>
    <row r="27" spans="2:15" ht="12.75" customHeight="1">
      <c r="D27" s="4" t="s">
        <v>67</v>
      </c>
      <c r="E27" s="28">
        <v>1841.2805072737731</v>
      </c>
      <c r="F27" s="29"/>
      <c r="G27" s="28">
        <v>2410.0757661397342</v>
      </c>
      <c r="H27" s="29"/>
    </row>
    <row r="28" spans="2:15" ht="12.75" customHeight="1">
      <c r="D28" s="4" t="s">
        <v>68</v>
      </c>
      <c r="E28" s="28">
        <v>6052.7981865554075</v>
      </c>
      <c r="F28" s="29"/>
      <c r="G28" s="28">
        <v>7922.5854882646245</v>
      </c>
      <c r="H28" s="29"/>
    </row>
    <row r="29" spans="2:15" ht="12.75" customHeight="1">
      <c r="D29" s="4" t="s">
        <v>139</v>
      </c>
      <c r="E29" s="28">
        <v>205.85038727726788</v>
      </c>
      <c r="F29" s="29" t="s">
        <v>89</v>
      </c>
      <c r="G29" s="28">
        <v>269.44022264265294</v>
      </c>
      <c r="H29" s="29" t="s">
        <v>89</v>
      </c>
    </row>
    <row r="30" spans="2:15" ht="12.75" customHeight="1">
      <c r="D30" s="23" t="s">
        <v>28</v>
      </c>
      <c r="E30" s="28">
        <v>191.86446933396564</v>
      </c>
      <c r="F30" s="29" t="s">
        <v>89</v>
      </c>
      <c r="G30" s="28">
        <v>251.13387454999923</v>
      </c>
      <c r="H30" s="29" t="s">
        <v>89</v>
      </c>
    </row>
    <row r="31" spans="2:15" ht="12.75" customHeight="1">
      <c r="D31" s="23"/>
      <c r="E31" s="28"/>
      <c r="F31" s="29"/>
      <c r="G31" s="28"/>
      <c r="H31" s="29"/>
    </row>
    <row r="32" spans="2:15" ht="12.75" customHeight="1">
      <c r="C32" s="79" t="s">
        <v>210</v>
      </c>
      <c r="D32" s="79"/>
      <c r="E32" s="7">
        <v>13951.212125927166</v>
      </c>
      <c r="F32" s="29"/>
      <c r="G32" s="7">
        <v>18260.921201384612</v>
      </c>
      <c r="H32" s="29"/>
    </row>
    <row r="33" spans="3:8" ht="12.75" customHeight="1">
      <c r="C33" s="19"/>
      <c r="D33" s="24" t="s">
        <v>71</v>
      </c>
      <c r="E33" s="28">
        <v>2744.499451725278</v>
      </c>
      <c r="F33" s="29" t="s">
        <v>89</v>
      </c>
      <c r="G33" s="28">
        <v>3592.3106732826554</v>
      </c>
      <c r="H33" s="29" t="s">
        <v>89</v>
      </c>
    </row>
    <row r="34" spans="3:8" ht="12.75" customHeight="1">
      <c r="D34" s="24" t="s">
        <v>156</v>
      </c>
      <c r="E34" s="28">
        <v>743.51563854672906</v>
      </c>
      <c r="F34" s="29" t="s">
        <v>89</v>
      </c>
      <c r="G34" s="28">
        <v>973.19719354469089</v>
      </c>
      <c r="H34" s="29" t="s">
        <v>89</v>
      </c>
    </row>
    <row r="35" spans="3:8" ht="12.75" customHeight="1">
      <c r="D35" s="24" t="s">
        <v>155</v>
      </c>
      <c r="E35" s="28">
        <v>1509.2219427311331</v>
      </c>
      <c r="F35" s="29"/>
      <c r="G35" s="28">
        <v>1975.4400350917363</v>
      </c>
      <c r="H35" s="29"/>
    </row>
    <row r="36" spans="3:8" ht="12.75" customHeight="1">
      <c r="D36" s="24" t="s">
        <v>98</v>
      </c>
      <c r="E36" s="28">
        <v>5213.5916045749618</v>
      </c>
      <c r="F36" s="29" t="s">
        <v>89</v>
      </c>
      <c r="G36" s="28">
        <v>6824.1371866472618</v>
      </c>
      <c r="H36" s="29" t="s">
        <v>89</v>
      </c>
    </row>
    <row r="37" spans="3:8" ht="12.75" customHeight="1">
      <c r="D37" s="24" t="s">
        <v>69</v>
      </c>
      <c r="E37" s="28">
        <v>1455.7221309126855</v>
      </c>
      <c r="F37" s="29"/>
      <c r="G37" s="28">
        <v>1905.4134424854944</v>
      </c>
      <c r="H37" s="29"/>
    </row>
    <row r="38" spans="3:8" ht="12.75" customHeight="1">
      <c r="D38" s="24" t="s">
        <v>70</v>
      </c>
      <c r="E38" s="28">
        <v>2284.6613574363773</v>
      </c>
      <c r="F38" s="29"/>
      <c r="G38" s="28">
        <v>2990.4226703327745</v>
      </c>
      <c r="H38" s="29"/>
    </row>
    <row r="39" spans="3:8" ht="12.75" customHeight="1">
      <c r="D39" s="24" t="s">
        <v>28</v>
      </c>
      <c r="E39" s="28">
        <v>0</v>
      </c>
      <c r="F39" s="29"/>
      <c r="G39" s="28">
        <v>0</v>
      </c>
      <c r="H39" s="29"/>
    </row>
    <row r="40" spans="3:8" ht="12.75" customHeight="1">
      <c r="E40" s="28"/>
      <c r="F40" s="29"/>
      <c r="G40" s="28"/>
      <c r="H40" s="29"/>
    </row>
    <row r="41" spans="3:8" ht="12.75" customHeight="1">
      <c r="C41" s="79" t="s">
        <v>211</v>
      </c>
      <c r="D41" s="79"/>
      <c r="E41" s="7">
        <v>13951.212125927164</v>
      </c>
      <c r="F41" s="29"/>
      <c r="G41" s="7">
        <v>18260.921201384615</v>
      </c>
      <c r="H41" s="29"/>
    </row>
    <row r="42" spans="3:8" ht="12.75" customHeight="1">
      <c r="D42" s="41" t="s">
        <v>194</v>
      </c>
      <c r="E42" s="28">
        <v>8207.7454527700484</v>
      </c>
      <c r="F42" s="29"/>
      <c r="G42" s="28">
        <v>10743.223714268916</v>
      </c>
      <c r="H42" s="29"/>
    </row>
    <row r="43" spans="3:8" ht="12.75" customHeight="1">
      <c r="D43" s="41" t="s">
        <v>195</v>
      </c>
      <c r="E43" s="28">
        <v>2658.8508589007256</v>
      </c>
      <c r="F43" s="29"/>
      <c r="G43" s="28">
        <v>3480.20412723767</v>
      </c>
      <c r="H43" s="29"/>
    </row>
    <row r="44" spans="3:8" ht="12.75" customHeight="1">
      <c r="D44" s="23" t="s">
        <v>142</v>
      </c>
      <c r="E44" s="28">
        <v>2060.6791782965092</v>
      </c>
      <c r="F44" s="29"/>
      <c r="G44" s="28">
        <v>2697.2495118380798</v>
      </c>
      <c r="H44" s="29"/>
    </row>
    <row r="45" spans="3:8" ht="12.75" customHeight="1">
      <c r="D45" s="23" t="s">
        <v>72</v>
      </c>
      <c r="E45" s="28">
        <v>515.90738776826652</v>
      </c>
      <c r="F45" s="29" t="s">
        <v>89</v>
      </c>
      <c r="G45" s="28">
        <v>675.27782318931645</v>
      </c>
      <c r="H45" s="29" t="s">
        <v>89</v>
      </c>
    </row>
    <row r="46" spans="3:8" ht="12.75" customHeight="1">
      <c r="D46" s="41" t="s">
        <v>185</v>
      </c>
      <c r="E46" s="28">
        <v>508.02924819161404</v>
      </c>
      <c r="F46" s="29" t="s">
        <v>89</v>
      </c>
      <c r="G46" s="28">
        <v>664.96602485063249</v>
      </c>
      <c r="H46" s="29" t="s">
        <v>89</v>
      </c>
    </row>
    <row r="47" spans="3:8" ht="12.75" customHeight="1">
      <c r="D47" s="41" t="s">
        <v>111</v>
      </c>
      <c r="E47" s="28">
        <v>0</v>
      </c>
      <c r="F47" s="29"/>
      <c r="G47" s="28">
        <v>0</v>
      </c>
      <c r="H47" s="29"/>
    </row>
    <row r="48" spans="3:8" ht="12.75" customHeight="1">
      <c r="D48" s="23" t="s">
        <v>28</v>
      </c>
      <c r="E48" s="28">
        <v>0</v>
      </c>
      <c r="F48" s="29"/>
      <c r="G48" s="28">
        <v>0</v>
      </c>
      <c r="H48" s="29"/>
    </row>
    <row r="49" spans="1:8" ht="12.75" customHeight="1">
      <c r="E49" s="28"/>
      <c r="F49" s="29"/>
      <c r="G49" s="28"/>
      <c r="H49" s="29"/>
    </row>
    <row r="50" spans="1:8" ht="27" customHeight="1">
      <c r="C50" s="81" t="s">
        <v>140</v>
      </c>
      <c r="D50" s="81"/>
      <c r="E50" s="7">
        <v>13951.212125927166</v>
      </c>
      <c r="F50" s="29"/>
      <c r="G50" s="7">
        <v>18260.921201384615</v>
      </c>
      <c r="H50" s="29"/>
    </row>
    <row r="51" spans="1:8" ht="12.75" customHeight="1">
      <c r="D51" s="23" t="s">
        <v>73</v>
      </c>
      <c r="E51" s="28">
        <v>131.11169738961405</v>
      </c>
      <c r="F51" s="29" t="s">
        <v>89</v>
      </c>
      <c r="G51" s="28">
        <v>171.61378903859313</v>
      </c>
      <c r="H51" s="29" t="s">
        <v>89</v>
      </c>
    </row>
    <row r="52" spans="1:8" ht="12.75" customHeight="1">
      <c r="D52" s="23" t="s">
        <v>92</v>
      </c>
      <c r="E52" s="28">
        <v>1306.4297940040074</v>
      </c>
      <c r="F52" s="29" t="s">
        <v>89</v>
      </c>
      <c r="G52" s="28">
        <v>1710.0027802683026</v>
      </c>
      <c r="H52" s="29" t="s">
        <v>89</v>
      </c>
    </row>
    <row r="53" spans="1:8" ht="12.75" customHeight="1">
      <c r="D53" s="23" t="s">
        <v>94</v>
      </c>
      <c r="E53" s="28">
        <v>2711.834124138993</v>
      </c>
      <c r="F53" s="29"/>
      <c r="G53" s="28">
        <v>3549.5546053735461</v>
      </c>
      <c r="H53" s="29"/>
    </row>
    <row r="54" spans="1:8" ht="12.75" customHeight="1">
      <c r="D54" s="23" t="s">
        <v>95</v>
      </c>
      <c r="E54" s="28">
        <v>1395.5448169376166</v>
      </c>
      <c r="F54" s="29"/>
      <c r="G54" s="28">
        <v>1826.6465813202547</v>
      </c>
      <c r="H54" s="29"/>
    </row>
    <row r="55" spans="1:8" ht="12.75" customHeight="1">
      <c r="D55" s="23" t="s">
        <v>96</v>
      </c>
      <c r="E55" s="28">
        <v>2805.2266269815564</v>
      </c>
      <c r="F55" s="29"/>
      <c r="G55" s="28">
        <v>3671.7972549594347</v>
      </c>
      <c r="H55" s="29"/>
    </row>
    <row r="56" spans="1:8" ht="12.75" customHeight="1">
      <c r="D56" s="23" t="s">
        <v>97</v>
      </c>
      <c r="E56" s="28">
        <v>2764.3702115391552</v>
      </c>
      <c r="F56" s="29"/>
      <c r="G56" s="28">
        <v>3618.3197666788137</v>
      </c>
      <c r="H56" s="29"/>
    </row>
    <row r="57" spans="1:8" ht="12.75" customHeight="1">
      <c r="D57" s="23" t="s">
        <v>28</v>
      </c>
      <c r="E57" s="28">
        <v>2836.6948549362232</v>
      </c>
      <c r="F57" s="29"/>
      <c r="G57" s="28">
        <v>3712.98642374567</v>
      </c>
      <c r="H57" s="29"/>
    </row>
    <row r="58" spans="1:8" ht="6" customHeight="1" thickBot="1">
      <c r="A58" s="11"/>
      <c r="B58" s="11"/>
      <c r="C58" s="11"/>
      <c r="D58" s="11"/>
      <c r="E58" s="45"/>
      <c r="F58" s="45"/>
      <c r="G58" s="45"/>
      <c r="H58" s="45"/>
    </row>
    <row r="59" spans="1:8" s="12" customFormat="1" ht="6" customHeight="1"/>
    <row r="60" spans="1:8" s="12" customFormat="1" ht="12.75" customHeight="1">
      <c r="A60" s="13" t="s">
        <v>75</v>
      </c>
      <c r="B60" s="14">
        <v>1</v>
      </c>
      <c r="C60" s="75" t="s">
        <v>138</v>
      </c>
      <c r="D60" s="75"/>
    </row>
    <row r="61" spans="1:8" s="12" customFormat="1" ht="12.75" customHeight="1">
      <c r="A61" s="13"/>
      <c r="B61" s="14">
        <v>2</v>
      </c>
      <c r="C61" s="75" t="s">
        <v>141</v>
      </c>
      <c r="D61" s="75"/>
    </row>
    <row r="62" spans="1:8" s="12" customFormat="1" ht="13.5" customHeight="1">
      <c r="B62" s="25">
        <v>3</v>
      </c>
      <c r="C62" s="75" t="s">
        <v>161</v>
      </c>
      <c r="D62" s="75"/>
    </row>
    <row r="63" spans="1:8" s="12" customFormat="1" ht="12.75" customHeight="1">
      <c r="B63" s="15">
        <v>0</v>
      </c>
      <c r="C63" s="75" t="s">
        <v>76</v>
      </c>
      <c r="D63" s="75"/>
    </row>
    <row r="64" spans="1:8" s="12" customFormat="1" ht="12.75" customHeight="1">
      <c r="B64" s="16" t="s">
        <v>89</v>
      </c>
      <c r="C64" s="75" t="s">
        <v>159</v>
      </c>
      <c r="D64" s="75"/>
    </row>
    <row r="65" spans="1:8">
      <c r="B65" s="75"/>
      <c r="C65" s="75"/>
      <c r="D65" s="75"/>
      <c r="E65" s="29"/>
      <c r="F65" s="29"/>
      <c r="G65" s="29"/>
      <c r="H65" s="29"/>
    </row>
    <row r="66" spans="1:8">
      <c r="A66" s="65" t="s">
        <v>208</v>
      </c>
      <c r="B66" s="29"/>
      <c r="C66" s="62"/>
      <c r="D66" s="29"/>
      <c r="E66" s="29"/>
      <c r="F66" s="29"/>
      <c r="G66" s="29"/>
      <c r="H66" s="29"/>
    </row>
    <row r="67" spans="1:8">
      <c r="A67" s="29"/>
      <c r="B67" s="77" t="s">
        <v>209</v>
      </c>
      <c r="C67" s="77"/>
      <c r="D67" s="77"/>
      <c r="E67" s="77"/>
      <c r="F67" s="77"/>
      <c r="G67" s="77"/>
      <c r="H67" s="29"/>
    </row>
    <row r="68" spans="1:8">
      <c r="A68" s="29"/>
      <c r="B68" s="77"/>
      <c r="C68" s="77"/>
      <c r="D68" s="77"/>
      <c r="E68" s="77"/>
      <c r="F68" s="77"/>
      <c r="G68" s="77"/>
      <c r="H68" s="29"/>
    </row>
    <row r="69" spans="1:8">
      <c r="A69" s="29"/>
      <c r="B69" s="77"/>
      <c r="C69" s="77"/>
      <c r="D69" s="77"/>
      <c r="E69" s="77"/>
      <c r="F69" s="77"/>
      <c r="G69" s="77"/>
      <c r="H69" s="29"/>
    </row>
    <row r="70" spans="1:8">
      <c r="A70" s="29"/>
      <c r="B70" s="77"/>
      <c r="C70" s="77"/>
      <c r="D70" s="77"/>
      <c r="E70" s="77"/>
      <c r="F70" s="77"/>
      <c r="G70" s="77"/>
      <c r="H70" s="29"/>
    </row>
    <row r="71" spans="1:8">
      <c r="A71" s="29"/>
      <c r="B71" s="77"/>
      <c r="C71" s="77"/>
      <c r="D71" s="77"/>
      <c r="E71" s="77"/>
      <c r="F71" s="77"/>
      <c r="G71" s="77"/>
      <c r="H71" s="29"/>
    </row>
    <row r="72" spans="1:8">
      <c r="A72" s="29"/>
      <c r="B72" s="12"/>
      <c r="C72" s="29"/>
      <c r="D72" s="29"/>
      <c r="E72" s="29"/>
      <c r="F72" s="29"/>
      <c r="G72" s="29"/>
    </row>
    <row r="73" spans="1:8">
      <c r="B73" s="12" t="s">
        <v>205</v>
      </c>
    </row>
  </sheetData>
  <mergeCells count="27">
    <mergeCell ref="A1:H1"/>
    <mergeCell ref="C17:D17"/>
    <mergeCell ref="C20:D20"/>
    <mergeCell ref="C19:D19"/>
    <mergeCell ref="B13:D13"/>
    <mergeCell ref="C14:D14"/>
    <mergeCell ref="E6:F9"/>
    <mergeCell ref="G6:H9"/>
    <mergeCell ref="A3:H3"/>
    <mergeCell ref="A2:H2"/>
    <mergeCell ref="A12:D12"/>
    <mergeCell ref="A6:D9"/>
    <mergeCell ref="C41:D41"/>
    <mergeCell ref="C15:D15"/>
    <mergeCell ref="B21:D21"/>
    <mergeCell ref="C18:D18"/>
    <mergeCell ref="C32:D32"/>
    <mergeCell ref="B16:D16"/>
    <mergeCell ref="C23:D23"/>
    <mergeCell ref="B67:G71"/>
    <mergeCell ref="B65:D65"/>
    <mergeCell ref="C50:D50"/>
    <mergeCell ref="C63:D63"/>
    <mergeCell ref="C64:D64"/>
    <mergeCell ref="C60:D60"/>
    <mergeCell ref="C61:D61"/>
    <mergeCell ref="C62:D62"/>
  </mergeCells>
  <phoneticPr fontId="0" type="noConversion"/>
  <hyperlinks>
    <hyperlink ref="I1" location="Índice!A1" display="Ir a Índice" xr:uid="{00000000-0004-0000-0900-000000000000}"/>
  </hyperlinks>
  <printOptions horizontalCentered="1"/>
  <pageMargins left="0.78740157480314965" right="0.78740157480314965" top="0.78740157480314965" bottom="0.78740157480314965" header="0.39370078740157483" footer="0.39370078740157483"/>
  <pageSetup scale="40" orientation="landscape" r:id="rId1"/>
  <headerFooter alignWithMargins="0"/>
  <ignoredErrors>
    <ignoredError sqref="G16"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77"/>
  <sheetViews>
    <sheetView zoomScaleNormal="100" zoomScaleSheetLayoutView="100" workbookViewId="0">
      <pane xSplit="3" ySplit="10" topLeftCell="D11" activePane="bottomRight" state="frozen"/>
      <selection activeCell="AQ1" sqref="AQ1"/>
      <selection pane="topRight" activeCell="AQ1" sqref="AQ1"/>
      <selection pane="bottomLeft" activeCell="AQ1" sqref="AQ1"/>
      <selection pane="bottomRight" activeCell="H1" sqref="H1"/>
    </sheetView>
  </sheetViews>
  <sheetFormatPr defaultColWidth="11.42578125" defaultRowHeight="12.75"/>
  <cols>
    <col min="1" max="1" width="5.7109375" style="4" customWidth="1"/>
    <col min="2" max="2" width="8.140625" style="4" customWidth="1"/>
    <col min="3" max="3" width="45.42578125" style="4" customWidth="1"/>
    <col min="4" max="4" width="26.140625" style="4" customWidth="1"/>
    <col min="5" max="5" width="3" style="37" customWidth="1"/>
    <col min="6" max="6" width="19.85546875" style="37" customWidth="1"/>
    <col min="7" max="7" width="3" style="37" customWidth="1"/>
    <col min="8" max="8" width="12.7109375" style="4" customWidth="1"/>
    <col min="9" max="9" width="9.7109375" style="4" customWidth="1"/>
    <col min="10" max="10" width="20.5703125" style="4" customWidth="1"/>
    <col min="11" max="11" width="3.7109375" style="4" customWidth="1"/>
    <col min="12" max="12" width="12.7109375" style="4" customWidth="1"/>
    <col min="13" max="13" width="3.7109375" style="4" customWidth="1"/>
    <col min="14" max="14" width="12.7109375" style="4" customWidth="1"/>
    <col min="15" max="15" width="3.7109375" style="4" customWidth="1"/>
    <col min="16" max="16" width="12.7109375" style="4" customWidth="1"/>
    <col min="17" max="17" width="3.7109375" style="4" customWidth="1"/>
    <col min="18" max="18" width="12.7109375" style="4" customWidth="1"/>
    <col min="19" max="19" width="3.7109375" style="4" customWidth="1"/>
    <col min="20" max="20" width="12.7109375" style="4" customWidth="1"/>
    <col min="21" max="21" width="3.7109375" style="4" customWidth="1"/>
    <col min="22" max="22" width="12.7109375" style="4" customWidth="1"/>
    <col min="23" max="23" width="3.7109375" style="4" customWidth="1"/>
    <col min="24" max="24" width="12.7109375" style="4" customWidth="1"/>
    <col min="25" max="25" width="3.7109375" style="4" customWidth="1"/>
    <col min="26" max="26" width="12.7109375" style="4" customWidth="1"/>
    <col min="27" max="27" width="3.7109375" style="4" customWidth="1"/>
    <col min="28" max="28" width="11.5703125" style="4" bestFit="1" customWidth="1"/>
    <col min="29" max="29" width="3.85546875" style="4" customWidth="1"/>
    <col min="30" max="30" width="11.5703125" style="4" bestFit="1" customWidth="1"/>
    <col min="31" max="31" width="3.85546875" style="4" customWidth="1"/>
    <col min="32" max="32" width="11.5703125" style="4" bestFit="1" customWidth="1"/>
    <col min="33" max="33" width="3.85546875" style="4" customWidth="1"/>
    <col min="34" max="16384" width="11.42578125" style="4"/>
  </cols>
  <sheetData>
    <row r="1" spans="1:14" s="22" customFormat="1" ht="15">
      <c r="A1" s="69" t="s">
        <v>132</v>
      </c>
      <c r="B1" s="69"/>
      <c r="C1" s="69"/>
      <c r="D1" s="69"/>
      <c r="E1" s="69"/>
      <c r="F1" s="69"/>
      <c r="G1" s="69"/>
      <c r="H1" s="47" t="s">
        <v>193</v>
      </c>
    </row>
    <row r="2" spans="1:14" s="22" customFormat="1" ht="15">
      <c r="A2" s="69" t="s">
        <v>162</v>
      </c>
      <c r="B2" s="69"/>
      <c r="C2" s="69"/>
      <c r="D2" s="69"/>
      <c r="E2" s="69"/>
      <c r="F2" s="69"/>
      <c r="G2" s="69"/>
    </row>
    <row r="3" spans="1:14" s="22" customFormat="1" ht="15">
      <c r="A3" s="69" t="s">
        <v>204</v>
      </c>
      <c r="B3" s="69"/>
      <c r="C3" s="69"/>
      <c r="D3" s="69"/>
      <c r="E3" s="69"/>
      <c r="F3" s="69"/>
      <c r="G3" s="69"/>
    </row>
    <row r="4" spans="1:14" ht="13.5" thickBot="1">
      <c r="A4" s="11"/>
      <c r="B4" s="11"/>
      <c r="C4" s="11"/>
      <c r="D4" s="44"/>
      <c r="E4" s="36"/>
      <c r="F4" s="44"/>
      <c r="G4" s="36"/>
    </row>
    <row r="5" spans="1:14" ht="6" customHeight="1">
      <c r="F5" s="4"/>
    </row>
    <row r="6" spans="1:14" ht="12.75" customHeight="1">
      <c r="A6" s="76" t="s">
        <v>133</v>
      </c>
      <c r="B6" s="76"/>
      <c r="C6" s="76"/>
      <c r="D6" s="71" t="s">
        <v>206</v>
      </c>
      <c r="E6" s="71"/>
      <c r="F6" s="71" t="s">
        <v>207</v>
      </c>
      <c r="G6" s="71"/>
    </row>
    <row r="7" spans="1:14" ht="6" customHeight="1">
      <c r="A7" s="76"/>
      <c r="B7" s="76"/>
      <c r="C7" s="76"/>
      <c r="D7" s="71"/>
      <c r="E7" s="71"/>
      <c r="F7" s="71"/>
      <c r="G7" s="71"/>
    </row>
    <row r="8" spans="1:14" ht="6" customHeight="1">
      <c r="A8" s="76"/>
      <c r="B8" s="76"/>
      <c r="C8" s="76"/>
      <c r="D8" s="71"/>
      <c r="E8" s="71"/>
      <c r="F8" s="71"/>
      <c r="G8" s="71"/>
    </row>
    <row r="9" spans="1:14">
      <c r="A9" s="76"/>
      <c r="B9" s="76"/>
      <c r="C9" s="76"/>
      <c r="D9" s="71"/>
      <c r="E9" s="71"/>
      <c r="F9" s="71"/>
      <c r="G9" s="71"/>
    </row>
    <row r="10" spans="1:14" s="6" customFormat="1" ht="6" customHeight="1">
      <c r="A10" s="5"/>
      <c r="B10" s="5"/>
      <c r="C10" s="5"/>
      <c r="D10" s="42"/>
      <c r="E10" s="38"/>
      <c r="F10" s="42"/>
      <c r="G10" s="38"/>
    </row>
    <row r="11" spans="1:14" ht="6" customHeight="1">
      <c r="F11" s="4"/>
    </row>
    <row r="12" spans="1:14" s="19" customFormat="1" ht="12.75" customHeight="1">
      <c r="A12" s="79" t="s">
        <v>108</v>
      </c>
      <c r="B12" s="79"/>
      <c r="C12" s="79"/>
      <c r="D12" s="7">
        <v>35350.494504391274</v>
      </c>
      <c r="F12" s="7">
        <v>46270.717465115456</v>
      </c>
      <c r="H12" s="67"/>
      <c r="I12" s="67"/>
      <c r="J12" s="67"/>
      <c r="K12" s="67"/>
      <c r="L12" s="67"/>
      <c r="M12" s="67"/>
      <c r="N12" s="67"/>
    </row>
    <row r="13" spans="1:14">
      <c r="B13" s="78" t="s">
        <v>109</v>
      </c>
      <c r="C13" s="78"/>
      <c r="D13" s="28">
        <v>6393.8441523901802</v>
      </c>
      <c r="E13" s="29"/>
      <c r="F13" s="28">
        <v>8368.9849445946584</v>
      </c>
      <c r="G13" s="29"/>
      <c r="H13" s="67"/>
      <c r="I13" s="67"/>
      <c r="J13" s="67"/>
      <c r="K13" s="67"/>
      <c r="L13" s="67"/>
      <c r="M13" s="67"/>
      <c r="N13" s="67"/>
    </row>
    <row r="14" spans="1:14">
      <c r="B14" s="78" t="s">
        <v>110</v>
      </c>
      <c r="C14" s="78"/>
      <c r="D14" s="28">
        <v>8765.0075323460078</v>
      </c>
      <c r="E14" s="29"/>
      <c r="F14" s="28">
        <v>11472.63122608967</v>
      </c>
      <c r="G14" s="29"/>
      <c r="H14" s="67"/>
      <c r="I14" s="67"/>
      <c r="J14" s="67"/>
      <c r="K14" s="67"/>
      <c r="L14" s="67"/>
      <c r="M14" s="67"/>
      <c r="N14" s="67"/>
    </row>
    <row r="15" spans="1:14">
      <c r="B15" s="82" t="s">
        <v>186</v>
      </c>
      <c r="C15" s="78"/>
      <c r="D15" s="28">
        <v>8054.5407188167746</v>
      </c>
      <c r="E15" s="29"/>
      <c r="F15" s="28">
        <v>10542.692065180114</v>
      </c>
      <c r="G15" s="29"/>
      <c r="H15" s="67"/>
      <c r="I15" s="67"/>
      <c r="J15" s="67"/>
      <c r="K15" s="67"/>
      <c r="L15" s="67"/>
      <c r="M15" s="67"/>
      <c r="N15" s="67"/>
    </row>
    <row r="16" spans="1:14">
      <c r="B16" s="82" t="s">
        <v>187</v>
      </c>
      <c r="C16" s="78"/>
      <c r="D16" s="28">
        <v>9070.8042335843638</v>
      </c>
      <c r="E16" s="29"/>
      <c r="F16" s="28">
        <v>11872.892466084691</v>
      </c>
      <c r="G16" s="29"/>
      <c r="H16" s="67"/>
      <c r="I16" s="67"/>
      <c r="J16" s="67"/>
      <c r="K16" s="67"/>
      <c r="L16" s="67"/>
      <c r="M16" s="67"/>
      <c r="N16" s="67"/>
    </row>
    <row r="17" spans="1:14">
      <c r="B17" s="78" t="s">
        <v>111</v>
      </c>
      <c r="C17" s="78"/>
      <c r="D17" s="28">
        <v>1758.3092377806074</v>
      </c>
      <c r="E17" s="29" t="s">
        <v>89</v>
      </c>
      <c r="F17" s="28">
        <v>2301.4736030790918</v>
      </c>
      <c r="G17" s="29" t="s">
        <v>89</v>
      </c>
      <c r="H17" s="67"/>
      <c r="I17" s="67"/>
      <c r="J17" s="67"/>
      <c r="K17" s="67"/>
      <c r="L17" s="67"/>
      <c r="M17" s="67"/>
      <c r="N17" s="67"/>
    </row>
    <row r="18" spans="1:14">
      <c r="B18" s="78" t="s">
        <v>28</v>
      </c>
      <c r="C18" s="78"/>
      <c r="D18" s="28">
        <v>1307.9886294733365</v>
      </c>
      <c r="E18" s="29"/>
      <c r="F18" s="28">
        <v>1712.0431600872321</v>
      </c>
      <c r="G18" s="29"/>
      <c r="H18" s="67"/>
      <c r="I18" s="67"/>
      <c r="J18" s="67"/>
      <c r="K18" s="67"/>
      <c r="L18" s="67"/>
      <c r="M18" s="67"/>
      <c r="N18" s="67"/>
    </row>
    <row r="19" spans="1:14">
      <c r="D19" s="28"/>
      <c r="E19" s="29"/>
      <c r="F19" s="28"/>
      <c r="G19" s="29"/>
      <c r="H19" s="67"/>
      <c r="I19" s="67"/>
      <c r="J19" s="67"/>
      <c r="K19" s="67"/>
      <c r="L19" s="67"/>
      <c r="M19" s="67"/>
      <c r="N19" s="67"/>
    </row>
    <row r="20" spans="1:14" s="19" customFormat="1">
      <c r="A20" s="79" t="s">
        <v>112</v>
      </c>
      <c r="B20" s="79"/>
      <c r="C20" s="79"/>
      <c r="D20" s="7">
        <v>35350.494504391274</v>
      </c>
      <c r="F20" s="7">
        <v>46270.717465115478</v>
      </c>
      <c r="H20" s="67"/>
      <c r="I20" s="67"/>
      <c r="J20" s="67"/>
      <c r="K20" s="67"/>
      <c r="L20" s="67"/>
      <c r="M20" s="67"/>
      <c r="N20" s="67"/>
    </row>
    <row r="21" spans="1:14">
      <c r="B21" s="78" t="s">
        <v>146</v>
      </c>
      <c r="C21" s="78"/>
      <c r="D21" s="28">
        <v>1496.6779957632241</v>
      </c>
      <c r="E21" s="29"/>
      <c r="F21" s="28">
        <v>1959.0211013770354</v>
      </c>
      <c r="G21" s="29"/>
      <c r="H21" s="67"/>
      <c r="I21" s="67"/>
      <c r="J21" s="67"/>
      <c r="K21" s="67"/>
      <c r="L21" s="67"/>
      <c r="M21" s="67"/>
      <c r="N21" s="67"/>
    </row>
    <row r="22" spans="1:14">
      <c r="B22" s="78" t="s">
        <v>113</v>
      </c>
      <c r="C22" s="78"/>
      <c r="D22" s="28">
        <v>8580.7036949454214</v>
      </c>
      <c r="E22" s="29"/>
      <c r="F22" s="28">
        <v>11231.39356003554</v>
      </c>
      <c r="G22" s="29"/>
      <c r="H22" s="67"/>
      <c r="I22" s="67"/>
      <c r="J22" s="67"/>
      <c r="K22" s="67"/>
      <c r="L22" s="67"/>
      <c r="M22" s="67"/>
      <c r="N22" s="67"/>
    </row>
    <row r="23" spans="1:14">
      <c r="B23" s="78" t="s">
        <v>147</v>
      </c>
      <c r="C23" s="78"/>
      <c r="D23" s="28">
        <v>335.71226407141683</v>
      </c>
      <c r="E23" s="29" t="s">
        <v>89</v>
      </c>
      <c r="F23" s="28">
        <v>439.41810540990195</v>
      </c>
      <c r="G23" s="29" t="s">
        <v>89</v>
      </c>
      <c r="H23" s="67"/>
      <c r="I23" s="67"/>
      <c r="J23" s="67"/>
      <c r="K23" s="67"/>
      <c r="L23" s="67"/>
      <c r="M23" s="67"/>
      <c r="N23" s="67"/>
    </row>
    <row r="24" spans="1:14">
      <c r="B24" s="78" t="s">
        <v>114</v>
      </c>
      <c r="C24" s="78"/>
      <c r="D24" s="28">
        <v>4640.6737298204489</v>
      </c>
      <c r="E24" s="29"/>
      <c r="F24" s="28">
        <v>6074.2376029176075</v>
      </c>
      <c r="G24" s="29"/>
    </row>
    <row r="25" spans="1:14">
      <c r="B25" s="78" t="s">
        <v>143</v>
      </c>
      <c r="C25" s="78"/>
      <c r="D25" s="28">
        <v>5665.9705290889424</v>
      </c>
      <c r="E25" s="29"/>
      <c r="F25" s="28">
        <v>7416.2617862270217</v>
      </c>
      <c r="G25" s="29"/>
    </row>
    <row r="26" spans="1:14">
      <c r="B26" s="78" t="s">
        <v>144</v>
      </c>
      <c r="C26" s="78"/>
      <c r="D26" s="28">
        <v>12497.583986225738</v>
      </c>
      <c r="E26" s="29"/>
      <c r="F26" s="28">
        <v>16358.248610959858</v>
      </c>
      <c r="G26" s="29"/>
    </row>
    <row r="27" spans="1:14">
      <c r="B27" s="78" t="s">
        <v>28</v>
      </c>
      <c r="C27" s="78"/>
      <c r="D27" s="28">
        <v>2133.1723044760797</v>
      </c>
      <c r="E27" s="29" t="s">
        <v>89</v>
      </c>
      <c r="F27" s="28">
        <v>2792.1366981885062</v>
      </c>
      <c r="G27" s="29" t="s">
        <v>89</v>
      </c>
    </row>
    <row r="28" spans="1:14">
      <c r="D28" s="28"/>
      <c r="E28" s="29"/>
      <c r="F28" s="28"/>
      <c r="G28" s="29"/>
    </row>
    <row r="29" spans="1:14" s="19" customFormat="1" ht="12.75" customHeight="1">
      <c r="A29" s="79" t="s">
        <v>115</v>
      </c>
      <c r="B29" s="79"/>
      <c r="C29" s="79"/>
      <c r="D29" s="7">
        <v>35350.494504391274</v>
      </c>
      <c r="F29" s="7">
        <v>46270.717465115478</v>
      </c>
    </row>
    <row r="30" spans="1:14">
      <c r="B30" s="78" t="s">
        <v>116</v>
      </c>
      <c r="C30" s="78"/>
      <c r="D30" s="28">
        <v>12237.410926908569</v>
      </c>
      <c r="E30" s="29"/>
      <c r="F30" s="28">
        <v>16017.704743371134</v>
      </c>
      <c r="G30" s="29"/>
      <c r="H30" s="19"/>
      <c r="I30" s="19"/>
    </row>
    <row r="31" spans="1:14">
      <c r="B31" s="78" t="s">
        <v>117</v>
      </c>
      <c r="C31" s="78"/>
      <c r="D31" s="28">
        <v>2351.7759697420006</v>
      </c>
      <c r="E31" s="29" t="s">
        <v>89</v>
      </c>
      <c r="F31" s="28">
        <v>3078.2698506144675</v>
      </c>
      <c r="G31" s="29" t="s">
        <v>89</v>
      </c>
      <c r="H31" s="19"/>
      <c r="I31" s="19"/>
    </row>
    <row r="32" spans="1:14">
      <c r="B32" s="78" t="s">
        <v>118</v>
      </c>
      <c r="C32" s="78"/>
      <c r="D32" s="28">
        <v>3380.8708002672761</v>
      </c>
      <c r="E32" s="29"/>
      <c r="F32" s="28">
        <v>4425.2653259431372</v>
      </c>
      <c r="G32" s="29"/>
      <c r="H32" s="19"/>
      <c r="I32" s="19"/>
    </row>
    <row r="33" spans="1:9">
      <c r="B33" s="78" t="s">
        <v>123</v>
      </c>
      <c r="C33" s="78"/>
      <c r="D33" s="28">
        <v>4954.8280880819566</v>
      </c>
      <c r="E33" s="29"/>
      <c r="F33" s="28">
        <v>6485.438287811764</v>
      </c>
      <c r="G33" s="29"/>
      <c r="H33" s="19"/>
      <c r="I33" s="19"/>
    </row>
    <row r="34" spans="1:9">
      <c r="B34" s="78" t="s">
        <v>28</v>
      </c>
      <c r="C34" s="78"/>
      <c r="D34" s="28">
        <v>12425.608719391472</v>
      </c>
      <c r="E34" s="29"/>
      <c r="F34" s="28">
        <v>16264.039257374978</v>
      </c>
      <c r="G34" s="29"/>
      <c r="H34" s="19"/>
      <c r="I34" s="19"/>
    </row>
    <row r="35" spans="1:9">
      <c r="D35" s="28"/>
      <c r="E35" s="29"/>
      <c r="F35" s="28"/>
      <c r="G35" s="29"/>
    </row>
    <row r="36" spans="1:9" s="19" customFormat="1" ht="25.5" customHeight="1">
      <c r="A36" s="81" t="s">
        <v>135</v>
      </c>
      <c r="B36" s="81"/>
      <c r="C36" s="81"/>
      <c r="D36" s="7">
        <v>35350.494504391281</v>
      </c>
      <c r="F36" s="7">
        <v>46270.717465115442</v>
      </c>
    </row>
    <row r="37" spans="1:9">
      <c r="B37" s="78" t="s">
        <v>119</v>
      </c>
      <c r="C37" s="78"/>
      <c r="D37" s="28">
        <v>5968.9082006125564</v>
      </c>
      <c r="E37" s="29"/>
      <c r="F37" s="28">
        <v>7812.780805412679</v>
      </c>
      <c r="G37" s="29"/>
    </row>
    <row r="38" spans="1:9">
      <c r="B38" s="78" t="s">
        <v>120</v>
      </c>
      <c r="C38" s="78"/>
      <c r="D38" s="28">
        <v>25385.478500947218</v>
      </c>
      <c r="E38" s="29"/>
      <c r="F38" s="28">
        <v>33227.37969869643</v>
      </c>
      <c r="G38" s="29"/>
    </row>
    <row r="39" spans="1:9">
      <c r="B39" s="78" t="s">
        <v>28</v>
      </c>
      <c r="C39" s="78"/>
      <c r="D39" s="28">
        <v>3996.1078028315032</v>
      </c>
      <c r="E39" s="29" t="s">
        <v>89</v>
      </c>
      <c r="F39" s="28">
        <v>5230.5569610063312</v>
      </c>
      <c r="G39" s="29" t="s">
        <v>89</v>
      </c>
    </row>
    <row r="40" spans="1:9">
      <c r="D40" s="28"/>
      <c r="E40" s="29"/>
      <c r="F40" s="28"/>
      <c r="G40" s="29"/>
    </row>
    <row r="41" spans="1:9" s="19" customFormat="1">
      <c r="A41" s="79" t="s">
        <v>121</v>
      </c>
      <c r="B41" s="79"/>
      <c r="C41" s="79"/>
      <c r="D41" s="7">
        <v>35350.494504391267</v>
      </c>
      <c r="F41" s="7">
        <v>46270.717465115442</v>
      </c>
    </row>
    <row r="42" spans="1:9">
      <c r="B42" s="78" t="s">
        <v>124</v>
      </c>
      <c r="C42" s="78"/>
      <c r="D42" s="28">
        <v>21392.014734965593</v>
      </c>
      <c r="E42" s="29"/>
      <c r="F42" s="28">
        <v>28000.283551570195</v>
      </c>
      <c r="G42" s="29"/>
    </row>
    <row r="43" spans="1:9">
      <c r="B43" s="78" t="s">
        <v>125</v>
      </c>
      <c r="C43" s="78"/>
      <c r="D43" s="28">
        <v>12034.558518292852</v>
      </c>
      <c r="E43" s="29"/>
      <c r="F43" s="28">
        <v>15752.188613603545</v>
      </c>
      <c r="G43" s="29"/>
    </row>
    <row r="44" spans="1:9">
      <c r="B44" s="78" t="s">
        <v>28</v>
      </c>
      <c r="C44" s="78"/>
      <c r="D44" s="28">
        <v>1923.9212511328215</v>
      </c>
      <c r="E44" s="29" t="s">
        <v>89</v>
      </c>
      <c r="F44" s="28">
        <v>2518.245299941701</v>
      </c>
      <c r="G44" s="29" t="s">
        <v>89</v>
      </c>
    </row>
    <row r="45" spans="1:9">
      <c r="D45" s="28"/>
      <c r="E45" s="29"/>
      <c r="F45" s="28"/>
      <c r="G45" s="29"/>
    </row>
    <row r="46" spans="1:9" s="19" customFormat="1" ht="25.5" customHeight="1">
      <c r="A46" s="81" t="s">
        <v>192</v>
      </c>
      <c r="B46" s="81"/>
      <c r="C46" s="81"/>
      <c r="D46" s="7">
        <v>35350.494504391252</v>
      </c>
      <c r="F46" s="7">
        <v>46270.717465115427</v>
      </c>
    </row>
    <row r="47" spans="1:9">
      <c r="B47" s="82" t="s">
        <v>191</v>
      </c>
      <c r="C47" s="78"/>
      <c r="D47" s="28">
        <v>3803.0577149939631</v>
      </c>
      <c r="E47" s="29"/>
      <c r="F47" s="28">
        <v>4977.8712151297968</v>
      </c>
      <c r="G47" s="29"/>
    </row>
    <row r="48" spans="1:9">
      <c r="B48" s="82" t="s">
        <v>181</v>
      </c>
      <c r="C48" s="78"/>
      <c r="D48" s="28">
        <v>29496.505381967458</v>
      </c>
      <c r="E48" s="29"/>
      <c r="F48" s="28">
        <v>38608.355720956992</v>
      </c>
      <c r="G48" s="29"/>
    </row>
    <row r="49" spans="1:7">
      <c r="B49" s="78" t="s">
        <v>28</v>
      </c>
      <c r="C49" s="78"/>
      <c r="D49" s="28">
        <v>2050.9314074298331</v>
      </c>
      <c r="E49" s="29" t="s">
        <v>89</v>
      </c>
      <c r="F49" s="28">
        <v>2684.490529028642</v>
      </c>
      <c r="G49" s="29"/>
    </row>
    <row r="50" spans="1:7">
      <c r="D50" s="28"/>
      <c r="E50" s="29"/>
      <c r="F50" s="28"/>
      <c r="G50" s="29"/>
    </row>
    <row r="51" spans="1:7" s="19" customFormat="1" ht="40.5" customHeight="1">
      <c r="B51" s="83" t="s">
        <v>190</v>
      </c>
      <c r="C51" s="83"/>
      <c r="D51" s="7">
        <v>3803.0577149939636</v>
      </c>
      <c r="F51" s="7">
        <v>4977.8712151297932</v>
      </c>
    </row>
    <row r="52" spans="1:7">
      <c r="C52" s="27" t="s">
        <v>148</v>
      </c>
      <c r="D52" s="28">
        <v>660.43327694126458</v>
      </c>
      <c r="E52" s="29" t="s">
        <v>89</v>
      </c>
      <c r="F52" s="28">
        <v>864.4496205877283</v>
      </c>
      <c r="G52" s="29" t="s">
        <v>89</v>
      </c>
    </row>
    <row r="53" spans="1:7" ht="12.6" customHeight="1">
      <c r="C53" s="27" t="s">
        <v>149</v>
      </c>
      <c r="D53" s="28">
        <v>48.130124725375005</v>
      </c>
      <c r="E53" s="29" t="s">
        <v>89</v>
      </c>
      <c r="F53" s="28">
        <v>62.998140024659428</v>
      </c>
      <c r="G53" s="29" t="s">
        <v>89</v>
      </c>
    </row>
    <row r="54" spans="1:7">
      <c r="C54" s="27" t="s">
        <v>150</v>
      </c>
      <c r="D54" s="28">
        <v>971.07173997682014</v>
      </c>
      <c r="E54" s="29" t="s">
        <v>89</v>
      </c>
      <c r="F54" s="28">
        <v>1271.0483049464553</v>
      </c>
      <c r="G54" s="29" t="s">
        <v>89</v>
      </c>
    </row>
    <row r="55" spans="1:7">
      <c r="C55" s="40" t="s">
        <v>189</v>
      </c>
      <c r="D55" s="28">
        <v>1345.1152745412501</v>
      </c>
      <c r="E55" s="29" t="s">
        <v>89</v>
      </c>
      <c r="F55" s="28">
        <v>1760.6387038964324</v>
      </c>
      <c r="G55" s="29" t="s">
        <v>89</v>
      </c>
    </row>
    <row r="56" spans="1:7">
      <c r="C56" s="27" t="s">
        <v>151</v>
      </c>
      <c r="D56" s="28">
        <v>444.15</v>
      </c>
      <c r="E56" s="29" t="s">
        <v>89</v>
      </c>
      <c r="F56" s="28">
        <v>581.35365431955006</v>
      </c>
      <c r="G56" s="29" t="s">
        <v>89</v>
      </c>
    </row>
    <row r="57" spans="1:7">
      <c r="C57" s="27" t="s">
        <v>28</v>
      </c>
      <c r="D57" s="28">
        <v>334.15729880925358</v>
      </c>
      <c r="E57" s="29" t="s">
        <v>89</v>
      </c>
      <c r="F57" s="28">
        <v>437.38279135496884</v>
      </c>
      <c r="G57" s="29" t="s">
        <v>89</v>
      </c>
    </row>
    <row r="58" spans="1:7">
      <c r="D58" s="28"/>
      <c r="E58" s="29"/>
      <c r="F58" s="28"/>
      <c r="G58" s="29"/>
    </row>
    <row r="59" spans="1:7" s="19" customFormat="1">
      <c r="A59" s="81" t="s">
        <v>122</v>
      </c>
      <c r="B59" s="81"/>
      <c r="C59" s="81"/>
      <c r="D59" s="7">
        <v>35350.494504391267</v>
      </c>
      <c r="F59" s="7">
        <v>46270.717465115449</v>
      </c>
    </row>
    <row r="60" spans="1:7">
      <c r="B60" s="78" t="s">
        <v>124</v>
      </c>
      <c r="C60" s="78"/>
      <c r="D60" s="28">
        <v>16703.101949912798</v>
      </c>
      <c r="E60" s="29"/>
      <c r="F60" s="28">
        <v>21862.90522808467</v>
      </c>
      <c r="G60" s="29"/>
    </row>
    <row r="61" spans="1:7">
      <c r="B61" s="78" t="s">
        <v>125</v>
      </c>
      <c r="C61" s="78"/>
      <c r="D61" s="28">
        <v>17216.770184533518</v>
      </c>
      <c r="E61" s="29"/>
      <c r="F61" s="28">
        <v>22535.252194885576</v>
      </c>
      <c r="G61" s="29"/>
    </row>
    <row r="62" spans="1:7">
      <c r="B62" s="78" t="s">
        <v>28</v>
      </c>
      <c r="C62" s="78"/>
      <c r="D62" s="28">
        <v>1430.6223699449527</v>
      </c>
      <c r="E62" s="29" t="s">
        <v>89</v>
      </c>
      <c r="F62" s="28">
        <v>1872.5600421452061</v>
      </c>
      <c r="G62" s="29" t="s">
        <v>89</v>
      </c>
    </row>
    <row r="63" spans="1:7" ht="6" customHeight="1" thickBot="1">
      <c r="A63" s="11"/>
      <c r="B63" s="11"/>
      <c r="C63" s="11"/>
      <c r="D63" s="36"/>
      <c r="E63" s="36"/>
      <c r="F63" s="36"/>
      <c r="G63" s="36"/>
    </row>
    <row r="64" spans="1:7" ht="6" customHeight="1">
      <c r="F64" s="4"/>
    </row>
    <row r="65" spans="1:7" s="12" customFormat="1">
      <c r="A65" s="13" t="s">
        <v>75</v>
      </c>
      <c r="B65" s="14">
        <v>1</v>
      </c>
      <c r="C65" s="57" t="s">
        <v>182</v>
      </c>
      <c r="D65" s="51"/>
      <c r="E65" s="39"/>
      <c r="F65" s="39"/>
      <c r="G65" s="39"/>
    </row>
    <row r="66" spans="1:7" s="12" customFormat="1">
      <c r="B66" s="21" t="s">
        <v>93</v>
      </c>
      <c r="C66" s="57" t="s">
        <v>80</v>
      </c>
      <c r="D66" s="51"/>
      <c r="E66" s="39"/>
      <c r="F66" s="39"/>
      <c r="G66" s="39"/>
    </row>
    <row r="67" spans="1:7" s="12" customFormat="1">
      <c r="A67" s="13"/>
      <c r="B67" s="16" t="s">
        <v>89</v>
      </c>
      <c r="C67" s="58" t="s">
        <v>159</v>
      </c>
      <c r="D67" s="51"/>
      <c r="E67" s="39"/>
      <c r="F67" s="39"/>
      <c r="G67" s="39"/>
    </row>
    <row r="68" spans="1:7">
      <c r="A68" s="12"/>
      <c r="B68" s="12"/>
    </row>
    <row r="69" spans="1:7">
      <c r="A69" s="65" t="s">
        <v>208</v>
      </c>
      <c r="B69" s="29"/>
      <c r="C69" s="62"/>
      <c r="D69" s="29"/>
      <c r="E69" s="29"/>
      <c r="F69" s="29"/>
      <c r="G69" s="29"/>
    </row>
    <row r="70" spans="1:7">
      <c r="A70" s="29"/>
      <c r="B70" s="77" t="s">
        <v>209</v>
      </c>
      <c r="C70" s="77"/>
      <c r="D70" s="77"/>
      <c r="E70" s="77"/>
      <c r="F70" s="77"/>
      <c r="G70" s="77"/>
    </row>
    <row r="71" spans="1:7">
      <c r="A71" s="29"/>
      <c r="B71" s="77"/>
      <c r="C71" s="77"/>
      <c r="D71" s="77"/>
      <c r="E71" s="77"/>
      <c r="F71" s="77"/>
      <c r="G71" s="77"/>
    </row>
    <row r="72" spans="1:7">
      <c r="A72" s="29"/>
      <c r="B72" s="77"/>
      <c r="C72" s="77"/>
      <c r="D72" s="77"/>
      <c r="E72" s="77"/>
      <c r="F72" s="77"/>
      <c r="G72" s="77"/>
    </row>
    <row r="73" spans="1:7">
      <c r="A73" s="29"/>
      <c r="B73" s="77"/>
      <c r="C73" s="77"/>
      <c r="D73" s="77"/>
      <c r="E73" s="77"/>
      <c r="F73" s="77"/>
      <c r="G73" s="77"/>
    </row>
    <row r="74" spans="1:7">
      <c r="A74" s="29"/>
      <c r="B74" s="77"/>
      <c r="C74" s="77"/>
      <c r="D74" s="77"/>
      <c r="E74" s="77"/>
      <c r="F74" s="77"/>
      <c r="G74" s="77"/>
    </row>
    <row r="75" spans="1:7">
      <c r="A75" s="29"/>
      <c r="B75" s="12"/>
      <c r="C75" s="29"/>
      <c r="D75" s="29"/>
      <c r="E75" s="29"/>
      <c r="F75" s="29"/>
      <c r="G75" s="29"/>
    </row>
    <row r="76" spans="1:7">
      <c r="B76" s="12" t="s">
        <v>205</v>
      </c>
      <c r="E76" s="4"/>
      <c r="F76" s="4"/>
      <c r="G76" s="4"/>
    </row>
    <row r="77" spans="1:7">
      <c r="E77" s="4"/>
      <c r="F77" s="4"/>
      <c r="G77" s="4"/>
    </row>
  </sheetData>
  <mergeCells count="45">
    <mergeCell ref="A12:C12"/>
    <mergeCell ref="B13:C13"/>
    <mergeCell ref="B22:C22"/>
    <mergeCell ref="B14:C14"/>
    <mergeCell ref="B15:C15"/>
    <mergeCell ref="B21:C21"/>
    <mergeCell ref="B16:C16"/>
    <mergeCell ref="B17:C17"/>
    <mergeCell ref="B62:C62"/>
    <mergeCell ref="B48:C48"/>
    <mergeCell ref="B49:C49"/>
    <mergeCell ref="B60:C60"/>
    <mergeCell ref="B51:C51"/>
    <mergeCell ref="A59:C59"/>
    <mergeCell ref="B61:C61"/>
    <mergeCell ref="B24:C24"/>
    <mergeCell ref="A20:C20"/>
    <mergeCell ref="B43:C43"/>
    <mergeCell ref="B23:C23"/>
    <mergeCell ref="B31:C31"/>
    <mergeCell ref="A29:C29"/>
    <mergeCell ref="B27:C27"/>
    <mergeCell ref="B39:C39"/>
    <mergeCell ref="B37:C37"/>
    <mergeCell ref="B38:C38"/>
    <mergeCell ref="B25:C25"/>
    <mergeCell ref="B33:C33"/>
    <mergeCell ref="B26:C26"/>
    <mergeCell ref="B30:C30"/>
    <mergeCell ref="B70:G74"/>
    <mergeCell ref="B18:C18"/>
    <mergeCell ref="A1:G1"/>
    <mergeCell ref="D6:E9"/>
    <mergeCell ref="F6:G9"/>
    <mergeCell ref="A3:G3"/>
    <mergeCell ref="A2:G2"/>
    <mergeCell ref="A6:C9"/>
    <mergeCell ref="B47:C47"/>
    <mergeCell ref="B42:C42"/>
    <mergeCell ref="B32:C32"/>
    <mergeCell ref="B44:C44"/>
    <mergeCell ref="A46:C46"/>
    <mergeCell ref="A41:C41"/>
    <mergeCell ref="B34:C34"/>
    <mergeCell ref="A36:C36"/>
  </mergeCells>
  <phoneticPr fontId="0" type="noConversion"/>
  <hyperlinks>
    <hyperlink ref="H1" location="Índice!A1" display="Ir a Índice" xr:uid="{00000000-0004-0000-0A00-000000000000}"/>
  </hyperlinks>
  <printOptions horizontalCentered="1"/>
  <pageMargins left="0.78740157480314965" right="0.78740157480314965" top="0.78740157480314965" bottom="0.78740157480314965" header="0.39370078740157483" footer="0.39370078740157483"/>
  <pageSetup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Índice</vt:lpstr>
      <vt:lpstr>SUR7.1.1_Tot</vt:lpstr>
      <vt:lpstr>SUR7.1.2_Tot</vt:lpstr>
      <vt:lpstr>SUR7.1.3_Tot </vt:lpstr>
      <vt:lpstr>SUR7.1.4.1_DesFN</vt:lpstr>
      <vt:lpstr>SUR7.1.4.2_DesFN</vt:lpstr>
      <vt:lpstr>SUR7.1.4.3_DesFN</vt:lpstr>
      <vt:lpstr>SUR7.1.5.1_DesEU</vt:lpstr>
      <vt:lpstr>SUR7.1.5.2_DesEU</vt:lpstr>
      <vt:lpstr>SUR7.1.5.3_DesEU</vt:lpstr>
      <vt:lpstr>SUR7.1.5.4_DesEU</vt:lpstr>
      <vt:lpstr>Índice!Print_Area</vt:lpstr>
      <vt:lpstr>SUR7.1.1_Tot!Print_Area</vt:lpstr>
      <vt:lpstr>SUR7.1.2_Tot!Print_Area</vt:lpstr>
      <vt:lpstr>'SUR7.1.3_Tot '!Print_Area</vt:lpstr>
      <vt:lpstr>SUR7.1.4.1_DesFN!Print_Area</vt:lpstr>
      <vt:lpstr>SUR7.1.4.2_DesFN!Print_Area</vt:lpstr>
      <vt:lpstr>SUR7.1.4.3_DesFN!Print_Area</vt:lpstr>
      <vt:lpstr>SUR7.1.5.1_DesEU!Print_Area</vt:lpstr>
      <vt:lpstr>SUR7.1.5.2_DesEU!Print_Area</vt:lpstr>
      <vt:lpstr>SUR7.1.5.3_DesEU!Print_Area</vt:lpstr>
      <vt:lpstr>SUR7.1.5.4_DesEU!Print_Area</vt:lpstr>
    </vt:vector>
  </TitlesOfParts>
  <Company>Consejo Nacional de Poblacion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Direccion de Migracion Internacional</dc:creator>
  <cp:lastModifiedBy>CARLOS</cp:lastModifiedBy>
  <cp:lastPrinted>2013-10-21T22:06:14Z</cp:lastPrinted>
  <dcterms:created xsi:type="dcterms:W3CDTF">2005-08-16T00:19:45Z</dcterms:created>
  <dcterms:modified xsi:type="dcterms:W3CDTF">2019-03-06T22:04:25Z</dcterms:modified>
</cp:coreProperties>
</file>