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3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ablero\"/>
    </mc:Choice>
  </mc:AlternateContent>
  <xr:revisionPtr revIDLastSave="0" documentId="13_ncr:1_{9FCE8A0E-A94C-4227-BC38-32825E944A72}" xr6:coauthVersionLast="47" xr6:coauthVersionMax="47" xr10:uidLastSave="{00000000-0000-0000-0000-000000000000}"/>
  <bookViews>
    <workbookView xWindow="36" yWindow="0" windowWidth="12576" windowHeight="12336" tabRatio="960" firstSheet="1" activeTab="1" xr2:uid="{00000000-000D-0000-FFFF-FFFF00000000}"/>
  </bookViews>
  <sheets>
    <sheet name="Emer. y compromisos" sheetId="4" state="hidden" r:id="rId1"/>
    <sheet name="1.Metadato" sheetId="28" r:id="rId2"/>
    <sheet name="2.Series estadísticas" sheetId="45" r:id="rId3"/>
    <sheet name="BASE DE DATOS" sheetId="7" state="veryHidden" r:id="rId4"/>
    <sheet name="Hoja 1" sheetId="8" state="veryHidden" r:id="rId5"/>
    <sheet name=" " sheetId="9" state="veryHidden" r:id="rId6"/>
    <sheet name="Ficha 1" sheetId="10" state="veryHidden" r:id="rId7"/>
    <sheet name="Ficha 2" sheetId="11" state="veryHidden" r:id="rId8"/>
    <sheet name="Ficha 3" sheetId="12" state="veryHidden" r:id="rId9"/>
    <sheet name="Ficha 4" sheetId="13" state="veryHidden" r:id="rId10"/>
    <sheet name="Hoja1" sheetId="14" state="veryHidden" r:id="rId11"/>
  </sheets>
  <externalReferences>
    <externalReference r:id="rId12"/>
  </externalReferences>
  <definedNames>
    <definedName name="_xlnm.Print_Area" localSheetId="1">'1.Metadato'!$B$1:$L$171</definedName>
    <definedName name="_xlnm.Print_Area" localSheetId="2">'2.Series estadísticas'!$B$1:$L$51</definedName>
    <definedName name="_xlnm.Print_Area" localSheetId="0">'Emer. y compromisos'!$B$1:$P$40</definedName>
    <definedName name="_xlnm.Print_Area" localSheetId="6">'Ficha 1'!$B$1:$J$55</definedName>
    <definedName name="_xlnm.Print_Area" localSheetId="8">'Ficha 3'!$B$1:$M$167</definedName>
    <definedName name="_xlnm.Print_Titles" localSheetId="1">'1.Metadato'!$2:$7</definedName>
    <definedName name="_xlnm.Print_Titles" localSheetId="2">'2.Series estadísticas'!$2:$7</definedName>
    <definedName name="Z_3EBA94DB_5D21_404C_94B7_73E0B6599915_.wvu.Cols" localSheetId="0" hidden="1">'Emer. y compromisos'!#REF!</definedName>
    <definedName name="Z_3EBA94DB_5D21_404C_94B7_73E0B6599915_.wvu.Cols" localSheetId="6" hidden="1">'Ficha 1'!#REF!</definedName>
    <definedName name="Z_3EBA94DB_5D21_404C_94B7_73E0B6599915_.wvu.Cols" localSheetId="7" hidden="1">'Ficha 2'!#REF!</definedName>
    <definedName name="Z_3EBA94DB_5D21_404C_94B7_73E0B6599915_.wvu.Cols" localSheetId="8" hidden="1">'Ficha 3'!#REF!</definedName>
    <definedName name="Z_3EBA94DB_5D21_404C_94B7_73E0B6599915_.wvu.Cols" localSheetId="9" hidden="1">'Ficha 4'!#REF!</definedName>
    <definedName name="Z_3EBA94DB_5D21_404C_94B7_73E0B6599915_.wvu.Cols" localSheetId="4" hidden="1">'Hoja 1'!$B:$P</definedName>
    <definedName name="Z_3EBA94DB_5D21_404C_94B7_73E0B6599915_.wvu.PrintArea" localSheetId="1" hidden="1">'1.Metadato'!$B$1:$L$170</definedName>
    <definedName name="Z_3EBA94DB_5D21_404C_94B7_73E0B6599915_.wvu.PrintArea" localSheetId="2" hidden="1">'2.Series estadísticas'!$B$1:$L$48</definedName>
    <definedName name="Z_3EBA94DB_5D21_404C_94B7_73E0B6599915_.wvu.PrintArea" localSheetId="0" hidden="1">'Emer. y compromisos'!$B$1:$P$40</definedName>
    <definedName name="Z_3EBA94DB_5D21_404C_94B7_73E0B6599915_.wvu.PrintArea" localSheetId="6" hidden="1">'Ficha 1'!$B$1:$J$55</definedName>
    <definedName name="Z_3EBA94DB_5D21_404C_94B7_73E0B6599915_.wvu.PrintArea" localSheetId="8" hidden="1">'Ficha 3'!$B$1:$M$167</definedName>
    <definedName name="Z_3EBA94DB_5D21_404C_94B7_73E0B6599915_.wvu.PrintTitles" localSheetId="1" hidden="1">'1.Metadato'!$2:$7</definedName>
    <definedName name="Z_3EBA94DB_5D21_404C_94B7_73E0B6599915_.wvu.PrintTitles" localSheetId="2" hidden="1">'2.Series estadísticas'!$2:$7</definedName>
    <definedName name="Z_3EBA94DB_5D21_404C_94B7_73E0B6599915_.wvu.Rows" localSheetId="1" hidden="1">'1.Metadato'!#REF!,'1.Metadato'!#REF!,'1.Metadato'!#REF!</definedName>
    <definedName name="Z_3EBA94DB_5D21_404C_94B7_73E0B6599915_.wvu.Rows" localSheetId="2" hidden="1">'2.Series estadísticas'!#REF!,'2.Series estadísticas'!#REF!,'2.Series estadísticas'!#REF!</definedName>
    <definedName name="Z_3EBA94DB_5D21_404C_94B7_73E0B6599915_.wvu.Rows" localSheetId="0" hidden="1">'Emer. y compromisos'!$42:$124</definedName>
    <definedName name="Z_E843D2E1_12C3_478A_96E0_24DDB019A8A2_.wvu.Cols" localSheetId="0" hidden="1">'Emer. y compromisos'!#REF!</definedName>
    <definedName name="Z_E843D2E1_12C3_478A_96E0_24DDB019A8A2_.wvu.Cols" localSheetId="6" hidden="1">'Ficha 1'!#REF!</definedName>
    <definedName name="Z_E843D2E1_12C3_478A_96E0_24DDB019A8A2_.wvu.Cols" localSheetId="7" hidden="1">'Ficha 2'!#REF!</definedName>
    <definedName name="Z_E843D2E1_12C3_478A_96E0_24DDB019A8A2_.wvu.Cols" localSheetId="8" hidden="1">'Ficha 3'!#REF!</definedName>
    <definedName name="Z_E843D2E1_12C3_478A_96E0_24DDB019A8A2_.wvu.Cols" localSheetId="9" hidden="1">'Ficha 4'!#REF!</definedName>
    <definedName name="Z_E843D2E1_12C3_478A_96E0_24DDB019A8A2_.wvu.Cols" localSheetId="4" hidden="1">'Hoja 1'!$B:$P</definedName>
    <definedName name="Z_E843D2E1_12C3_478A_96E0_24DDB019A8A2_.wvu.PrintArea" localSheetId="1" hidden="1">'1.Metadato'!$B$1:$L$170</definedName>
    <definedName name="Z_E843D2E1_12C3_478A_96E0_24DDB019A8A2_.wvu.PrintArea" localSheetId="2" hidden="1">'2.Series estadísticas'!$B$1:$L$48</definedName>
    <definedName name="Z_E843D2E1_12C3_478A_96E0_24DDB019A8A2_.wvu.PrintArea" localSheetId="0" hidden="1">'Emer. y compromisos'!$B$1:$P$40</definedName>
    <definedName name="Z_E843D2E1_12C3_478A_96E0_24DDB019A8A2_.wvu.PrintArea" localSheetId="6" hidden="1">'Ficha 1'!$B$1:$J$55</definedName>
    <definedName name="Z_E843D2E1_12C3_478A_96E0_24DDB019A8A2_.wvu.PrintArea" localSheetId="8" hidden="1">'Ficha 3'!$B$1:$M$167</definedName>
    <definedName name="Z_E843D2E1_12C3_478A_96E0_24DDB019A8A2_.wvu.PrintTitles" localSheetId="1" hidden="1">'1.Metadato'!$2:$7</definedName>
    <definedName name="Z_E843D2E1_12C3_478A_96E0_24DDB019A8A2_.wvu.PrintTitles" localSheetId="2" hidden="1">'2.Series estadísticas'!$2:$7</definedName>
    <definedName name="Z_E843D2E1_12C3_478A_96E0_24DDB019A8A2_.wvu.Rows" localSheetId="1" hidden="1">'1.Metadato'!#REF!,'1.Metadato'!#REF!,'1.Metadato'!#REF!</definedName>
    <definedName name="Z_E843D2E1_12C3_478A_96E0_24DDB019A8A2_.wvu.Rows" localSheetId="2" hidden="1">'2.Series estadísticas'!#REF!,'2.Series estadísticas'!#REF!,'2.Series estadísticas'!#REF!</definedName>
    <definedName name="Z_E843D2E1_12C3_478A_96E0_24DDB019A8A2_.wvu.Rows" localSheetId="0" hidden="1">'Emer. y compromisos'!$42:$124</definedName>
    <definedName name="Z_FABF8ABF_422B_4505_A28E_8C6750E4CAAD_.wvu.Cols" localSheetId="1" hidden="1">'1.Metadato'!#REF!</definedName>
    <definedName name="Z_FABF8ABF_422B_4505_A28E_8C6750E4CAAD_.wvu.Cols" localSheetId="2" hidden="1">'2.Series estadísticas'!#REF!</definedName>
    <definedName name="Z_FABF8ABF_422B_4505_A28E_8C6750E4CAAD_.wvu.Cols" localSheetId="0" hidden="1">'Emer. y compromisos'!#REF!</definedName>
    <definedName name="Z_FABF8ABF_422B_4505_A28E_8C6750E4CAAD_.wvu.Cols" localSheetId="6" hidden="1">'Ficha 1'!#REF!</definedName>
    <definedName name="Z_FABF8ABF_422B_4505_A28E_8C6750E4CAAD_.wvu.Cols" localSheetId="7" hidden="1">'Ficha 2'!#REF!</definedName>
    <definedName name="Z_FABF8ABF_422B_4505_A28E_8C6750E4CAAD_.wvu.Cols" localSheetId="8" hidden="1">'Ficha 3'!#REF!</definedName>
    <definedName name="Z_FABF8ABF_422B_4505_A28E_8C6750E4CAAD_.wvu.Cols" localSheetId="9" hidden="1">'Ficha 4'!#REF!</definedName>
    <definedName name="Z_FABF8ABF_422B_4505_A28E_8C6750E4CAAD_.wvu.Cols" localSheetId="4" hidden="1">'Hoja 1'!$B:$P</definedName>
    <definedName name="Z_FABF8ABF_422B_4505_A28E_8C6750E4CAAD_.wvu.PrintArea" localSheetId="1" hidden="1">'1.Metadato'!$B$1:$L$170</definedName>
    <definedName name="Z_FABF8ABF_422B_4505_A28E_8C6750E4CAAD_.wvu.PrintArea" localSheetId="2" hidden="1">'2.Series estadísticas'!$B$1:$L$48</definedName>
    <definedName name="Z_FABF8ABF_422B_4505_A28E_8C6750E4CAAD_.wvu.PrintArea" localSheetId="0" hidden="1">'Emer. y compromisos'!$B$1:$P$40</definedName>
    <definedName name="Z_FABF8ABF_422B_4505_A28E_8C6750E4CAAD_.wvu.PrintArea" localSheetId="6" hidden="1">'Ficha 1'!$B$1:$J$55</definedName>
    <definedName name="Z_FABF8ABF_422B_4505_A28E_8C6750E4CAAD_.wvu.PrintArea" localSheetId="8" hidden="1">'Ficha 3'!$B$1:$M$167</definedName>
    <definedName name="Z_FABF8ABF_422B_4505_A28E_8C6750E4CAAD_.wvu.PrintTitles" localSheetId="1" hidden="1">'1.Metadato'!$2:$7</definedName>
    <definedName name="Z_FABF8ABF_422B_4505_A28E_8C6750E4CAAD_.wvu.PrintTitles" localSheetId="2" hidden="1">'2.Series estadísticas'!$2:$7</definedName>
    <definedName name="Z_FABF8ABF_422B_4505_A28E_8C6750E4CAAD_.wvu.Rows" localSheetId="1" hidden="1">'1.Metadato'!#REF!,'1.Metadato'!#REF!,'1.Metadato'!#REF!</definedName>
    <definedName name="Z_FABF8ABF_422B_4505_A28E_8C6750E4CAAD_.wvu.Rows" localSheetId="2" hidden="1">'2.Series estadísticas'!#REF!,'2.Series estadísticas'!#REF!,'2.Series estadísticas'!#REF!</definedName>
    <definedName name="Z_FABF8ABF_422B_4505_A28E_8C6750E4CAAD_.wvu.Rows" localSheetId="0" hidden="1">'Emer. y compromisos'!$42:$124</definedName>
  </definedNames>
  <calcPr calcId="191029"/>
  <customWorkbookViews>
    <customWorkbookView name="INEGI - Vista personalizada" guid="{E843D2E1-12C3-478A-96E0-24DDB019A8A2}" mergeInterval="0" personalView="1" maximized="1" xWindow="1" yWindow="1" windowWidth="1276" windowHeight="579" tabRatio="947" activeSheetId="4"/>
    <customWorkbookView name="Ricardo Andrade Pacheco - Vista personalizada" guid="{FABF8ABF-422B-4505-A28E-8C6750E4CAAD}" mergeInterval="0" personalView="1" maximized="1" xWindow="1" yWindow="1" windowWidth="1276" windowHeight="579" tabRatio="947" activeSheetId="3"/>
    <customWorkbookView name="andrea.landin - Vista personalizada" guid="{3EBA94DB-5D21-404C-94B7-73E0B6599915}" mergeInterval="0" personalView="1" maximized="1" xWindow="1" yWindow="1" windowWidth="1276" windowHeight="804" tabRatio="947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7" l="1"/>
  <c r="D16" i="7" s="1"/>
  <c r="C17" i="7"/>
  <c r="D17" i="7" s="1"/>
  <c r="C18" i="7"/>
  <c r="D18" i="7" s="1"/>
  <c r="C19" i="7"/>
  <c r="D19" i="7" s="1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C30" i="7"/>
  <c r="D30" i="7" s="1"/>
  <c r="C31" i="7"/>
  <c r="D31" i="7" s="1"/>
  <c r="C32" i="7"/>
  <c r="D32" i="7" s="1"/>
  <c r="C33" i="7"/>
  <c r="D33" i="7" s="1"/>
  <c r="C99" i="7"/>
  <c r="D99" i="7" s="1"/>
  <c r="C100" i="7"/>
  <c r="D100" i="7" s="1"/>
  <c r="C101" i="7"/>
  <c r="D101" i="7" s="1"/>
  <c r="C102" i="7"/>
  <c r="D102" i="7" s="1"/>
  <c r="C103" i="7"/>
  <c r="D103" i="7" s="1"/>
  <c r="C104" i="7"/>
  <c r="D104" i="7" s="1"/>
  <c r="C105" i="7"/>
  <c r="D105" i="7" s="1"/>
  <c r="C106" i="7"/>
  <c r="D106" i="7" s="1"/>
  <c r="C107" i="7"/>
  <c r="D107" i="7" s="1"/>
  <c r="C108" i="7"/>
  <c r="D108" i="7" s="1"/>
  <c r="C109" i="7"/>
  <c r="D109" i="7" s="1"/>
  <c r="C110" i="7"/>
  <c r="D110" i="7" s="1"/>
  <c r="C111" i="7"/>
  <c r="D111" i="7" s="1"/>
  <c r="C112" i="7"/>
  <c r="D112" i="7" s="1"/>
  <c r="C113" i="7"/>
  <c r="D113" i="7" s="1"/>
  <c r="C114" i="7"/>
  <c r="D114" i="7" s="1"/>
  <c r="C115" i="7"/>
  <c r="D115" i="7" s="1"/>
  <c r="C116" i="7"/>
  <c r="D116" i="7" s="1"/>
  <c r="C117" i="7"/>
  <c r="D117" i="7" s="1"/>
  <c r="C118" i="7"/>
  <c r="D118" i="7" s="1"/>
  <c r="C119" i="7"/>
  <c r="D119" i="7" s="1"/>
  <c r="C120" i="7"/>
  <c r="D120" i="7" s="1"/>
  <c r="C121" i="7"/>
  <c r="D121" i="7" s="1"/>
  <c r="C122" i="7"/>
  <c r="D122" i="7" s="1"/>
  <c r="C123" i="7"/>
  <c r="D123" i="7" s="1"/>
  <c r="C124" i="7"/>
  <c r="D124" i="7" s="1"/>
  <c r="C125" i="7"/>
  <c r="D125" i="7" s="1"/>
  <c r="C126" i="7"/>
  <c r="D126" i="7" s="1"/>
  <c r="C127" i="7"/>
  <c r="D127" i="7" s="1"/>
  <c r="C128" i="7"/>
  <c r="D128" i="7" s="1"/>
  <c r="C129" i="7"/>
  <c r="D129" i="7" s="1"/>
  <c r="C130" i="7"/>
  <c r="D130" i="7" s="1"/>
  <c r="C131" i="7"/>
  <c r="D131" i="7" s="1"/>
  <c r="C132" i="7"/>
  <c r="D132" i="7" s="1"/>
  <c r="C133" i="7"/>
  <c r="D133" i="7" s="1"/>
  <c r="C134" i="7"/>
  <c r="D134" i="7" s="1"/>
  <c r="C135" i="7"/>
  <c r="D135" i="7" s="1"/>
  <c r="C136" i="7"/>
  <c r="D136" i="7" s="1"/>
  <c r="C137" i="7"/>
  <c r="D137" i="7" s="1"/>
  <c r="C138" i="7"/>
  <c r="D138" i="7" s="1"/>
  <c r="C139" i="7"/>
  <c r="D139" i="7" s="1"/>
  <c r="C140" i="7"/>
  <c r="D140" i="7" s="1"/>
  <c r="C141" i="7"/>
  <c r="D141" i="7" s="1"/>
  <c r="C142" i="7"/>
  <c r="D142" i="7" s="1"/>
  <c r="C143" i="7"/>
  <c r="D143" i="7" s="1"/>
  <c r="C144" i="7"/>
  <c r="D144" i="7" s="1"/>
  <c r="C145" i="7"/>
  <c r="D145" i="7" s="1"/>
  <c r="C146" i="7"/>
  <c r="D146" i="7" s="1"/>
  <c r="C147" i="7"/>
  <c r="D147" i="7" s="1"/>
  <c r="C148" i="7"/>
  <c r="D148" i="7" s="1"/>
  <c r="C149" i="7"/>
  <c r="D149" i="7" s="1"/>
  <c r="C150" i="7"/>
  <c r="D150" i="7" s="1"/>
  <c r="C151" i="7"/>
  <c r="D151" i="7" s="1"/>
  <c r="C152" i="7"/>
  <c r="D152" i="7" s="1"/>
  <c r="C153" i="7"/>
  <c r="D153" i="7" s="1"/>
  <c r="C154" i="7"/>
  <c r="D154" i="7" s="1"/>
  <c r="C155" i="7"/>
  <c r="D155" i="7" s="1"/>
  <c r="C156" i="7"/>
  <c r="D156" i="7" s="1"/>
  <c r="C157" i="7"/>
  <c r="D157" i="7" s="1"/>
  <c r="C158" i="7"/>
  <c r="D158" i="7" s="1"/>
  <c r="C159" i="7"/>
  <c r="D159" i="7" s="1"/>
  <c r="C160" i="7"/>
  <c r="D160" i="7" s="1"/>
  <c r="C161" i="7"/>
  <c r="D161" i="7" s="1"/>
  <c r="C162" i="7"/>
  <c r="D162" i="7" s="1"/>
  <c r="C163" i="7"/>
  <c r="D163" i="7" s="1"/>
  <c r="C164" i="7"/>
  <c r="D164" i="7" s="1"/>
  <c r="C165" i="7"/>
  <c r="D165" i="7" s="1"/>
  <c r="C166" i="7"/>
  <c r="D166" i="7" s="1"/>
  <c r="C167" i="7"/>
  <c r="D167" i="7" s="1"/>
  <c r="C168" i="7"/>
  <c r="D168" i="7" s="1"/>
  <c r="C169" i="7"/>
  <c r="D169" i="7" s="1"/>
  <c r="C170" i="7"/>
  <c r="D170" i="7" s="1"/>
  <c r="C171" i="7"/>
  <c r="D171" i="7" s="1"/>
  <c r="C172" i="7"/>
  <c r="D172" i="7" s="1"/>
  <c r="C173" i="7"/>
  <c r="D173" i="7" s="1"/>
  <c r="C174" i="7"/>
  <c r="D174" i="7" s="1"/>
  <c r="C175" i="7"/>
  <c r="D175" i="7" s="1"/>
  <c r="C176" i="7"/>
  <c r="D176" i="7" s="1"/>
  <c r="C177" i="7"/>
  <c r="D177" i="7" s="1"/>
  <c r="C178" i="7"/>
  <c r="D178" i="7" s="1"/>
  <c r="C179" i="7"/>
  <c r="D179" i="7" s="1"/>
  <c r="C180" i="7"/>
  <c r="D180" i="7" s="1"/>
  <c r="C181" i="7"/>
  <c r="D181" i="7" s="1"/>
  <c r="C182" i="7"/>
  <c r="D182" i="7" s="1"/>
  <c r="C183" i="7"/>
  <c r="D183" i="7" s="1"/>
  <c r="C184" i="7"/>
  <c r="D184" i="7" s="1"/>
  <c r="C185" i="7"/>
  <c r="D185" i="7" s="1"/>
  <c r="C186" i="7"/>
  <c r="D186" i="7" s="1"/>
  <c r="C187" i="7"/>
  <c r="D187" i="7" s="1"/>
  <c r="C188" i="7"/>
  <c r="D188" i="7" s="1"/>
  <c r="C189" i="7"/>
  <c r="D189" i="7" s="1"/>
  <c r="C190" i="7"/>
  <c r="D190" i="7" s="1"/>
  <c r="C191" i="7"/>
  <c r="D191" i="7" s="1"/>
  <c r="C192" i="7"/>
  <c r="D192" i="7" s="1"/>
  <c r="C193" i="7"/>
  <c r="D193" i="7" s="1"/>
  <c r="C194" i="7"/>
  <c r="D194" i="7" s="1"/>
  <c r="C195" i="7"/>
  <c r="D195" i="7" s="1"/>
  <c r="C196" i="7"/>
  <c r="D196" i="7" s="1"/>
  <c r="C197" i="7"/>
  <c r="D197" i="7" s="1"/>
  <c r="E197" i="7"/>
  <c r="C198" i="7"/>
  <c r="D198" i="7" s="1"/>
  <c r="C199" i="7"/>
  <c r="D199" i="7" s="1"/>
  <c r="C200" i="7"/>
  <c r="D200" i="7" s="1"/>
  <c r="C201" i="7"/>
  <c r="D201" i="7" s="1"/>
  <c r="C202" i="7"/>
  <c r="D202" i="7" s="1"/>
  <c r="C203" i="7"/>
  <c r="D203" i="7" s="1"/>
  <c r="C204" i="7"/>
  <c r="D204" i="7" s="1"/>
  <c r="C205" i="7"/>
  <c r="D205" i="7" s="1"/>
  <c r="C206" i="7"/>
  <c r="D206" i="7" s="1"/>
  <c r="C207" i="7"/>
  <c r="D207" i="7" s="1"/>
  <c r="C208" i="7"/>
  <c r="D208" i="7" s="1"/>
  <c r="C209" i="7"/>
  <c r="D209" i="7" s="1"/>
  <c r="C210" i="7"/>
  <c r="D210" i="7" s="1"/>
  <c r="C211" i="7"/>
  <c r="D211" i="7" s="1"/>
  <c r="C212" i="7"/>
  <c r="D212" i="7" s="1"/>
  <c r="C213" i="7"/>
  <c r="D213" i="7" s="1"/>
  <c r="C214" i="7"/>
  <c r="D214" i="7" s="1"/>
  <c r="C215" i="7"/>
  <c r="D215" i="7" s="1"/>
  <c r="C216" i="7"/>
  <c r="D216" i="7" s="1"/>
  <c r="D217" i="7"/>
  <c r="C218" i="7"/>
  <c r="D218" i="7" s="1"/>
  <c r="C219" i="7"/>
  <c r="D219" i="7" s="1"/>
  <c r="C220" i="7"/>
  <c r="D220" i="7" s="1"/>
  <c r="C221" i="7"/>
  <c r="D221" i="7" s="1"/>
  <c r="C222" i="7"/>
  <c r="D222" i="7" s="1"/>
  <c r="E222" i="7"/>
  <c r="C223" i="7"/>
  <c r="D223" i="7" s="1"/>
  <c r="C224" i="7"/>
  <c r="D224" i="7" s="1"/>
  <c r="C225" i="7"/>
  <c r="D225" i="7"/>
  <c r="C226" i="7"/>
  <c r="D226" i="7"/>
  <c r="C227" i="7"/>
  <c r="D227" i="7" s="1"/>
  <c r="C228" i="7"/>
  <c r="D228" i="7" s="1"/>
  <c r="C229" i="7"/>
  <c r="D229" i="7"/>
  <c r="C230" i="7"/>
  <c r="D230" i="7"/>
  <c r="E230" i="7"/>
  <c r="C231" i="7"/>
  <c r="D231" i="7" s="1"/>
  <c r="C232" i="7"/>
  <c r="D232" i="7" s="1"/>
  <c r="C233" i="7"/>
  <c r="D233" i="7" s="1"/>
  <c r="C234" i="7"/>
  <c r="D234" i="7" s="1"/>
  <c r="C235" i="7"/>
  <c r="D235" i="7" s="1"/>
  <c r="C236" i="7"/>
  <c r="D236" i="7" s="1"/>
  <c r="C237" i="7"/>
  <c r="D237" i="7" s="1"/>
  <c r="C238" i="7"/>
  <c r="D238" i="7" s="1"/>
  <c r="C239" i="7"/>
  <c r="D239" i="7" s="1"/>
  <c r="C240" i="7"/>
  <c r="D240" i="7"/>
  <c r="C241" i="7"/>
  <c r="D241" i="7"/>
  <c r="C242" i="7"/>
  <c r="D242" i="7" s="1"/>
  <c r="C243" i="7"/>
  <c r="D243" i="7" s="1"/>
  <c r="C244" i="7"/>
  <c r="D244" i="7"/>
  <c r="C245" i="7"/>
  <c r="D245" i="7"/>
  <c r="C246" i="7"/>
  <c r="D246" i="7" s="1"/>
  <c r="C247" i="7"/>
  <c r="D247" i="7" s="1"/>
  <c r="C248" i="7"/>
  <c r="D248" i="7" s="1"/>
  <c r="C249" i="7"/>
  <c r="D249" i="7" s="1"/>
  <c r="C250" i="7"/>
  <c r="D250" i="7" s="1"/>
  <c r="C251" i="7"/>
  <c r="D251" i="7" s="1"/>
  <c r="C252" i="7"/>
  <c r="D252" i="7" s="1"/>
  <c r="C253" i="7"/>
  <c r="D253" i="7" s="1"/>
  <c r="C254" i="7"/>
  <c r="D254" i="7" s="1"/>
  <c r="C255" i="7"/>
  <c r="D255" i="7"/>
  <c r="C256" i="7"/>
  <c r="D256" i="7"/>
  <c r="C257" i="7"/>
  <c r="D257" i="7" s="1"/>
  <c r="C258" i="7"/>
  <c r="D258" i="7" s="1"/>
  <c r="C259" i="7"/>
  <c r="D259" i="7"/>
  <c r="C260" i="7"/>
  <c r="D260" i="7"/>
  <c r="C261" i="7"/>
  <c r="D261" i="7" s="1"/>
  <c r="C262" i="7"/>
  <c r="D262" i="7" s="1"/>
  <c r="C263" i="7"/>
  <c r="D263" i="7" s="1"/>
  <c r="C264" i="7"/>
  <c r="D264" i="7" s="1"/>
  <c r="C265" i="7"/>
  <c r="D265" i="7" s="1"/>
  <c r="C266" i="7"/>
  <c r="D266" i="7" s="1"/>
  <c r="C267" i="7"/>
  <c r="D267" i="7" s="1"/>
  <c r="C268" i="7"/>
  <c r="D268" i="7" s="1"/>
  <c r="C269" i="7"/>
  <c r="D269" i="7" s="1"/>
  <c r="C270" i="7"/>
  <c r="D270" i="7" s="1"/>
  <c r="E270" i="7"/>
  <c r="C271" i="7"/>
  <c r="D271" i="7"/>
  <c r="C272" i="7"/>
  <c r="D272" i="7" s="1"/>
  <c r="C273" i="7"/>
  <c r="D273" i="7" s="1"/>
  <c r="C274" i="7"/>
  <c r="D274" i="7"/>
  <c r="C275" i="7"/>
  <c r="D275" i="7"/>
  <c r="C276" i="7"/>
  <c r="D276" i="7" s="1"/>
  <c r="C277" i="7"/>
  <c r="D277" i="7" s="1"/>
  <c r="C278" i="7"/>
  <c r="E278" i="7" s="1"/>
  <c r="D278" i="7"/>
  <c r="C279" i="7"/>
  <c r="D279" i="7" s="1"/>
  <c r="C280" i="7"/>
  <c r="D280" i="7" s="1"/>
  <c r="C281" i="7"/>
  <c r="D281" i="7" s="1"/>
  <c r="C282" i="7"/>
  <c r="D282" i="7" s="1"/>
  <c r="C283" i="7"/>
  <c r="D283" i="7" s="1"/>
  <c r="C284" i="7"/>
  <c r="D284" i="7" s="1"/>
  <c r="C285" i="7"/>
  <c r="D285" i="7" s="1"/>
  <c r="C286" i="7"/>
  <c r="D286" i="7" s="1"/>
  <c r="E286" i="7"/>
  <c r="C287" i="7"/>
  <c r="D287" i="7" s="1"/>
  <c r="C288" i="7"/>
  <c r="D288" i="7" s="1"/>
  <c r="C289" i="7"/>
  <c r="D289" i="7"/>
  <c r="C290" i="7"/>
  <c r="D290" i="7"/>
  <c r="E290" i="7"/>
  <c r="C291" i="7"/>
  <c r="D291" i="7" s="1"/>
  <c r="C292" i="7"/>
  <c r="D292" i="7" s="1"/>
  <c r="C293" i="7"/>
  <c r="D293" i="7" s="1"/>
  <c r="C294" i="7"/>
  <c r="D294" i="7" s="1"/>
  <c r="E294" i="7"/>
  <c r="C295" i="7"/>
  <c r="D295" i="7"/>
  <c r="C296" i="7"/>
  <c r="D296" i="7" s="1"/>
  <c r="C297" i="7"/>
  <c r="D297" i="7" s="1"/>
  <c r="C298" i="7"/>
  <c r="E298" i="7" s="1"/>
  <c r="D298" i="7"/>
  <c r="C299" i="7"/>
  <c r="D299" i="7" s="1"/>
  <c r="C300" i="7"/>
  <c r="D300" i="7" s="1"/>
  <c r="C301" i="7"/>
  <c r="D301" i="7" s="1"/>
  <c r="C302" i="7"/>
  <c r="D302" i="7" s="1"/>
  <c r="C303" i="7"/>
  <c r="D303" i="7"/>
  <c r="C304" i="7"/>
  <c r="D304" i="7"/>
  <c r="C305" i="7"/>
  <c r="D305" i="7" s="1"/>
  <c r="C306" i="7"/>
  <c r="D306" i="7" s="1"/>
  <c r="C307" i="7"/>
  <c r="D307" i="7" s="1"/>
  <c r="C308" i="7"/>
  <c r="D308" i="7" s="1"/>
  <c r="C309" i="7"/>
  <c r="D309" i="7" s="1"/>
  <c r="C310" i="7"/>
  <c r="D310" i="7" s="1"/>
  <c r="C311" i="7"/>
  <c r="D311" i="7" s="1"/>
  <c r="C312" i="7"/>
  <c r="D312" i="7"/>
  <c r="C313" i="7"/>
  <c r="D313" i="7"/>
  <c r="C314" i="7"/>
  <c r="D314" i="7" s="1"/>
  <c r="C315" i="7"/>
  <c r="D315" i="7" s="1"/>
  <c r="C316" i="7"/>
  <c r="D316" i="7" s="1"/>
  <c r="C317" i="7"/>
  <c r="D317" i="7" s="1"/>
  <c r="C318" i="7"/>
  <c r="D318" i="7" s="1"/>
  <c r="E318" i="7"/>
  <c r="C319" i="7"/>
  <c r="D319" i="7" s="1"/>
  <c r="C320" i="7"/>
  <c r="D320" i="7" s="1"/>
  <c r="C321" i="7"/>
  <c r="D321" i="7"/>
  <c r="C322" i="7"/>
  <c r="D322" i="7"/>
  <c r="E322" i="7"/>
  <c r="C323" i="7"/>
  <c r="D323" i="7" s="1"/>
  <c r="C324" i="7"/>
  <c r="D324" i="7" s="1"/>
  <c r="C325" i="7"/>
  <c r="D325" i="7" s="1"/>
  <c r="C326" i="7"/>
  <c r="D326" i="7" s="1"/>
  <c r="E326" i="7"/>
  <c r="C327" i="7"/>
  <c r="D327" i="7"/>
  <c r="C328" i="7"/>
  <c r="D328" i="7" s="1"/>
  <c r="C329" i="7"/>
  <c r="D329" i="7" s="1"/>
  <c r="C330" i="7"/>
  <c r="E330" i="7" s="1"/>
  <c r="D330" i="7"/>
  <c r="C331" i="7"/>
  <c r="D331" i="7" s="1"/>
  <c r="C332" i="7"/>
  <c r="D332" i="7" s="1"/>
  <c r="C333" i="7"/>
  <c r="D333" i="7" s="1"/>
  <c r="C334" i="7"/>
  <c r="D334" i="7" s="1"/>
  <c r="C335" i="7"/>
  <c r="D335" i="7"/>
  <c r="C336" i="7"/>
  <c r="D336" i="7"/>
  <c r="C337" i="7"/>
  <c r="D337" i="7" s="1"/>
  <c r="C338" i="7"/>
  <c r="D338" i="7" s="1"/>
  <c r="C339" i="7"/>
  <c r="D339" i="7" s="1"/>
  <c r="C340" i="7"/>
  <c r="D340" i="7" s="1"/>
  <c r="C341" i="7"/>
  <c r="D341" i="7" s="1"/>
  <c r="C342" i="7"/>
  <c r="D342" i="7" s="1"/>
  <c r="C343" i="7"/>
  <c r="D343" i="7" s="1"/>
  <c r="C344" i="7"/>
  <c r="D344" i="7"/>
  <c r="C345" i="7"/>
  <c r="D345" i="7"/>
  <c r="C346" i="7"/>
  <c r="D346" i="7" s="1"/>
  <c r="C347" i="7"/>
  <c r="D347" i="7" s="1"/>
  <c r="C348" i="7"/>
  <c r="D348" i="7" s="1"/>
  <c r="C349" i="7"/>
  <c r="D349" i="7" s="1"/>
  <c r="C350" i="7"/>
  <c r="D350" i="7" s="1"/>
  <c r="E350" i="7"/>
  <c r="C351" i="7"/>
  <c r="D351" i="7" s="1"/>
  <c r="C352" i="7"/>
  <c r="D352" i="7"/>
  <c r="C353" i="7"/>
  <c r="D353" i="7"/>
  <c r="C354" i="7"/>
  <c r="D354" i="7"/>
  <c r="E354" i="7"/>
  <c r="C355" i="7"/>
  <c r="D355" i="7" s="1"/>
  <c r="C356" i="7"/>
  <c r="D356" i="7" s="1"/>
  <c r="C357" i="7"/>
  <c r="D357" i="7" s="1"/>
  <c r="C358" i="7"/>
  <c r="D358" i="7" s="1"/>
  <c r="E358" i="7"/>
  <c r="C359" i="7"/>
  <c r="D359" i="7"/>
  <c r="C360" i="7"/>
  <c r="D360" i="7" s="1"/>
  <c r="C361" i="7"/>
  <c r="D361" i="7"/>
  <c r="C362" i="7"/>
  <c r="E362" i="7" s="1"/>
  <c r="D362" i="7"/>
  <c r="C363" i="7"/>
  <c r="D363" i="7" s="1"/>
  <c r="C364" i="7"/>
  <c r="D364" i="7" s="1"/>
  <c r="C365" i="7"/>
  <c r="D365" i="7" s="1"/>
  <c r="C366" i="7"/>
  <c r="D366" i="7" s="1"/>
  <c r="E366" i="7"/>
  <c r="C367" i="7"/>
  <c r="D367" i="7"/>
  <c r="C368" i="7"/>
  <c r="D368" i="7"/>
  <c r="C369" i="7"/>
  <c r="D369" i="7" s="1"/>
  <c r="C370" i="7"/>
  <c r="E370" i="7"/>
  <c r="C371" i="7"/>
  <c r="E371" i="7" s="1"/>
  <c r="D371" i="7"/>
  <c r="C372" i="7"/>
  <c r="D372" i="7" s="1"/>
  <c r="C373" i="7"/>
  <c r="D373" i="7" s="1"/>
  <c r="C374" i="7"/>
  <c r="D374" i="7" s="1"/>
  <c r="C375" i="7"/>
  <c r="D375" i="7" s="1"/>
  <c r="E375" i="7"/>
  <c r="C376" i="7"/>
  <c r="D376" i="7"/>
  <c r="C377" i="7"/>
  <c r="D377" i="7"/>
  <c r="C378" i="7"/>
  <c r="D378" i="7" s="1"/>
  <c r="C379" i="7"/>
  <c r="E379" i="7" s="1"/>
  <c r="D379" i="7"/>
  <c r="C380" i="7"/>
  <c r="D380" i="7" s="1"/>
  <c r="C381" i="7"/>
  <c r="D381" i="7" s="1"/>
  <c r="C382" i="7"/>
  <c r="D382" i="7" s="1"/>
  <c r="C383" i="7"/>
  <c r="D383" i="7" s="1"/>
  <c r="C384" i="7"/>
  <c r="D384" i="7"/>
  <c r="C385" i="7"/>
  <c r="D385" i="7"/>
  <c r="C386" i="7"/>
  <c r="D386" i="7"/>
  <c r="C387" i="7"/>
  <c r="D387" i="7" s="1"/>
  <c r="C388" i="7"/>
  <c r="D388" i="7" s="1"/>
  <c r="C389" i="7"/>
  <c r="D389" i="7" s="1"/>
  <c r="C390" i="7"/>
  <c r="D390" i="7" s="1"/>
  <c r="C391" i="7"/>
  <c r="D391" i="7" s="1"/>
  <c r="E391" i="7"/>
  <c r="C392" i="7"/>
  <c r="D392" i="7" s="1"/>
  <c r="C393" i="7"/>
  <c r="D393" i="7"/>
  <c r="C394" i="7"/>
  <c r="D394" i="7"/>
  <c r="C395" i="7"/>
  <c r="D395" i="7"/>
  <c r="E395" i="7"/>
  <c r="C396" i="7"/>
  <c r="D396" i="7" s="1"/>
  <c r="C397" i="7"/>
  <c r="D397" i="7" s="1"/>
  <c r="C398" i="7"/>
  <c r="D398" i="7" s="1"/>
  <c r="C399" i="7"/>
  <c r="E399" i="7" s="1"/>
  <c r="C42" i="4"/>
  <c r="E42" i="4" s="1"/>
  <c r="C43" i="4"/>
  <c r="E43" i="4"/>
  <c r="C36" i="7" s="1"/>
  <c r="E36" i="7" s="1"/>
  <c r="C44" i="4"/>
  <c r="E44" i="4" s="1"/>
  <c r="C37" i="7" s="1"/>
  <c r="D37" i="7" s="1"/>
  <c r="C45" i="4"/>
  <c r="E45" i="4" s="1"/>
  <c r="C46" i="4"/>
  <c r="E46" i="4" s="1"/>
  <c r="C39" i="7" s="1"/>
  <c r="E39" i="7" s="1"/>
  <c r="C47" i="4"/>
  <c r="E47" i="4"/>
  <c r="C40" i="7" s="1"/>
  <c r="D40" i="7" s="1"/>
  <c r="C48" i="4"/>
  <c r="E48" i="4" s="1"/>
  <c r="C41" i="7" s="1"/>
  <c r="D41" i="7" s="1"/>
  <c r="C49" i="4"/>
  <c r="E49" i="4" s="1"/>
  <c r="C42" i="7" s="1"/>
  <c r="E42" i="7" s="1"/>
  <c r="C50" i="4"/>
  <c r="E50" i="4" s="1"/>
  <c r="C43" i="7" s="1"/>
  <c r="C51" i="4"/>
  <c r="E51" i="4" s="1"/>
  <c r="C44" i="7" s="1"/>
  <c r="E44" i="7" s="1"/>
  <c r="C52" i="4"/>
  <c r="E52" i="4" s="1"/>
  <c r="C45" i="7" s="1"/>
  <c r="D45" i="7" s="1"/>
  <c r="C53" i="4"/>
  <c r="E53" i="4" s="1"/>
  <c r="C46" i="7" s="1"/>
  <c r="C55" i="4"/>
  <c r="E55" i="4" s="1"/>
  <c r="C47" i="7" s="1"/>
  <c r="D47" i="7" s="1"/>
  <c r="C56" i="4"/>
  <c r="E56" i="4" s="1"/>
  <c r="C48" i="7" s="1"/>
  <c r="E48" i="7" s="1"/>
  <c r="C57" i="4"/>
  <c r="E57" i="4" s="1"/>
  <c r="C49" i="7" s="1"/>
  <c r="E49" i="7" s="1"/>
  <c r="C58" i="4"/>
  <c r="E58" i="4" s="1"/>
  <c r="C50" i="7" s="1"/>
  <c r="C59" i="4"/>
  <c r="E59" i="4" s="1"/>
  <c r="C51" i="7" s="1"/>
  <c r="E51" i="7" s="1"/>
  <c r="C60" i="4"/>
  <c r="E60" i="4" s="1"/>
  <c r="C52" i="7" s="1"/>
  <c r="E52" i="7" s="1"/>
  <c r="C61" i="4"/>
  <c r="E61" i="4" s="1"/>
  <c r="C53" i="7" s="1"/>
  <c r="E53" i="7" s="1"/>
  <c r="C62" i="4"/>
  <c r="E62" i="4" s="1"/>
  <c r="C54" i="7" s="1"/>
  <c r="D54" i="7" s="1"/>
  <c r="C63" i="4"/>
  <c r="E63" i="4" s="1"/>
  <c r="C55" i="7" s="1"/>
  <c r="D55" i="7" s="1"/>
  <c r="C64" i="4"/>
  <c r="E64" i="4" s="1"/>
  <c r="C56" i="7" s="1"/>
  <c r="E56" i="7" s="1"/>
  <c r="C65" i="4"/>
  <c r="E65" i="4" s="1"/>
  <c r="C57" i="7" s="1"/>
  <c r="E57" i="7" s="1"/>
  <c r="C66" i="4"/>
  <c r="E66" i="4" s="1"/>
  <c r="C58" i="7" s="1"/>
  <c r="C67" i="4"/>
  <c r="E67" i="4" s="1"/>
  <c r="C59" i="7" s="1"/>
  <c r="C69" i="4"/>
  <c r="E69" i="4" s="1"/>
  <c r="C70" i="4"/>
  <c r="E70" i="4" s="1"/>
  <c r="C61" i="7" s="1"/>
  <c r="D61" i="7" s="1"/>
  <c r="C71" i="4"/>
  <c r="E71" i="4" s="1"/>
  <c r="C62" i="7" s="1"/>
  <c r="D62" i="7" s="1"/>
  <c r="C72" i="4"/>
  <c r="E72" i="4" s="1"/>
  <c r="C63" i="7" s="1"/>
  <c r="D63" i="7" s="1"/>
  <c r="C73" i="4"/>
  <c r="E73" i="4" s="1"/>
  <c r="C64" i="7" s="1"/>
  <c r="C74" i="4"/>
  <c r="E74" i="4" s="1"/>
  <c r="C65" i="7" s="1"/>
  <c r="D65" i="7" s="1"/>
  <c r="C75" i="4"/>
  <c r="E75" i="4" s="1"/>
  <c r="C66" i="7" s="1"/>
  <c r="D66" i="7" s="1"/>
  <c r="C76" i="4"/>
  <c r="E76" i="4" s="1"/>
  <c r="C67" i="7" s="1"/>
  <c r="D67" i="7" s="1"/>
  <c r="C77" i="4"/>
  <c r="E77" i="4" s="1"/>
  <c r="C68" i="7" s="1"/>
  <c r="D68" i="7" s="1"/>
  <c r="C78" i="4"/>
  <c r="E78" i="4" s="1"/>
  <c r="C69" i="7" s="1"/>
  <c r="D69" i="7" s="1"/>
  <c r="C79" i="4"/>
  <c r="E79" i="4" s="1"/>
  <c r="C70" i="7" s="1"/>
  <c r="E70" i="7" s="1"/>
  <c r="C80" i="4"/>
  <c r="E80" i="4" s="1"/>
  <c r="C71" i="7" s="1"/>
  <c r="C81" i="4"/>
  <c r="E81" i="4" s="1"/>
  <c r="C72" i="7" s="1"/>
  <c r="E72" i="7" s="1"/>
  <c r="C83" i="4"/>
  <c r="E83" i="4" s="1"/>
  <c r="C84" i="4"/>
  <c r="E84" i="4" s="1"/>
  <c r="C74" i="7" s="1"/>
  <c r="E74" i="7" s="1"/>
  <c r="C85" i="4"/>
  <c r="E85" i="4" s="1"/>
  <c r="C75" i="7" s="1"/>
  <c r="C86" i="4"/>
  <c r="E86" i="4" s="1"/>
  <c r="C76" i="7" s="1"/>
  <c r="E76" i="7" s="1"/>
  <c r="C87" i="4"/>
  <c r="E87" i="4" s="1"/>
  <c r="C77" i="7" s="1"/>
  <c r="C88" i="4"/>
  <c r="E88" i="4" s="1"/>
  <c r="C78" i="7" s="1"/>
  <c r="D78" i="7" s="1"/>
  <c r="E89" i="4"/>
  <c r="C79" i="7" s="1"/>
  <c r="E79" i="7" s="1"/>
  <c r="E90" i="4"/>
  <c r="C80" i="7" s="1"/>
  <c r="E80" i="7" s="1"/>
  <c r="E91" i="4"/>
  <c r="C81" i="7" s="1"/>
  <c r="D81" i="7" s="1"/>
  <c r="E92" i="4"/>
  <c r="C82" i="7" s="1"/>
  <c r="D82" i="7" s="1"/>
  <c r="E93" i="4"/>
  <c r="C83" i="7" s="1"/>
  <c r="D83" i="7" s="1"/>
  <c r="C94" i="4"/>
  <c r="E94" i="4" s="1"/>
  <c r="C84" i="7" s="1"/>
  <c r="D84" i="7" s="1"/>
  <c r="C95" i="4"/>
  <c r="E95" i="4" s="1"/>
  <c r="C85" i="7" s="1"/>
  <c r="D85" i="7" s="1"/>
  <c r="C97" i="4"/>
  <c r="E97" i="4" s="1"/>
  <c r="C87" i="7" s="1"/>
  <c r="E87" i="7" s="1"/>
  <c r="C100" i="4"/>
  <c r="E100" i="4" s="1"/>
  <c r="C101" i="4"/>
  <c r="E101" i="4" s="1"/>
  <c r="C102" i="4"/>
  <c r="E102" i="4" s="1"/>
  <c r="C103" i="4"/>
  <c r="E103" i="4" s="1"/>
  <c r="C104" i="4"/>
  <c r="E104" i="4" s="1"/>
  <c r="C106" i="4"/>
  <c r="E106" i="4" s="1"/>
  <c r="C107" i="4"/>
  <c r="E107" i="4" s="1"/>
  <c r="C95" i="7" s="1"/>
  <c r="C108" i="4"/>
  <c r="E108" i="4" s="1"/>
  <c r="C96" i="7" s="1"/>
  <c r="E96" i="7" s="1"/>
  <c r="C109" i="4"/>
  <c r="E109" i="4" s="1"/>
  <c r="C97" i="7" s="1"/>
  <c r="D97" i="7" s="1"/>
  <c r="C110" i="4"/>
  <c r="E110" i="4" s="1"/>
  <c r="C98" i="7" s="1"/>
  <c r="D98" i="7" s="1"/>
  <c r="E112" i="4"/>
  <c r="K112" i="4"/>
  <c r="E113" i="4"/>
  <c r="F113" i="4"/>
  <c r="E118" i="4"/>
  <c r="G118" i="4"/>
  <c r="H118" i="4"/>
  <c r="C86" i="7" s="1"/>
  <c r="E86" i="7" s="1"/>
  <c r="E120" i="4"/>
  <c r="C26" i="4" s="1"/>
  <c r="G120" i="4"/>
  <c r="H120" i="4"/>
  <c r="C88" i="7" s="1"/>
  <c r="D88" i="7" s="1"/>
  <c r="E121" i="4"/>
  <c r="C2" i="7"/>
  <c r="E2" i="7" s="1"/>
  <c r="C3" i="7"/>
  <c r="E3" i="7" s="1"/>
  <c r="C5" i="7"/>
  <c r="C6" i="7"/>
  <c r="E6" i="7" s="1"/>
  <c r="C7" i="7"/>
  <c r="C8" i="7"/>
  <c r="D8" i="7" s="1"/>
  <c r="C9" i="7"/>
  <c r="C10" i="7"/>
  <c r="C11" i="7"/>
  <c r="C12" i="7"/>
  <c r="C4" i="7"/>
  <c r="E4" i="7" s="1"/>
  <c r="C13" i="7"/>
  <c r="C14" i="7"/>
  <c r="C15" i="7"/>
  <c r="E397" i="7"/>
  <c r="E394" i="7"/>
  <c r="E393" i="7"/>
  <c r="E389" i="7"/>
  <c r="E386" i="7"/>
  <c r="E385" i="7"/>
  <c r="E381" i="7"/>
  <c r="E377" i="7"/>
  <c r="E373" i="7"/>
  <c r="E368" i="7"/>
  <c r="E361" i="7"/>
  <c r="E356" i="7"/>
  <c r="E353" i="7"/>
  <c r="E352" i="7"/>
  <c r="E348" i="7"/>
  <c r="E345" i="7"/>
  <c r="E344" i="7"/>
  <c r="E340" i="7"/>
  <c r="E336" i="7"/>
  <c r="E329" i="7"/>
  <c r="E324" i="7"/>
  <c r="E321" i="7"/>
  <c r="E320" i="7"/>
  <c r="E316" i="7"/>
  <c r="E313" i="7"/>
  <c r="E312" i="7"/>
  <c r="E308" i="7"/>
  <c r="E304" i="7"/>
  <c r="E297" i="7"/>
  <c r="E292" i="7"/>
  <c r="E289" i="7"/>
  <c r="E288" i="7"/>
  <c r="E282" i="7"/>
  <c r="E274" i="7"/>
  <c r="E258" i="7"/>
  <c r="E250" i="7"/>
  <c r="E234" i="7"/>
  <c r="E226" i="7"/>
  <c r="E218" i="7"/>
  <c r="E209" i="7"/>
  <c r="E201" i="7"/>
  <c r="E161" i="7"/>
  <c r="E104" i="7"/>
  <c r="E103" i="7"/>
  <c r="E102" i="7"/>
  <c r="E101" i="7"/>
  <c r="E28" i="7"/>
  <c r="E20" i="7"/>
  <c r="E16" i="7"/>
  <c r="E284" i="7"/>
  <c r="E277" i="7"/>
  <c r="E273" i="7"/>
  <c r="E268" i="7"/>
  <c r="E264" i="7"/>
  <c r="E260" i="7"/>
  <c r="E256" i="7"/>
  <c r="E253" i="7"/>
  <c r="E249" i="7"/>
  <c r="E248" i="7"/>
  <c r="E245" i="7"/>
  <c r="E244" i="7"/>
  <c r="E241" i="7"/>
  <c r="E240" i="7"/>
  <c r="E236" i="7"/>
  <c r="E233" i="7"/>
  <c r="E232" i="7"/>
  <c r="E229" i="7"/>
  <c r="E228" i="7"/>
  <c r="E225" i="7"/>
  <c r="E224" i="7"/>
  <c r="E221" i="7"/>
  <c r="E220" i="7"/>
  <c r="E211" i="7"/>
  <c r="E208" i="7"/>
  <c r="E204" i="7"/>
  <c r="E203" i="7"/>
  <c r="E196" i="7"/>
  <c r="E195" i="7"/>
  <c r="E192" i="7"/>
  <c r="E191" i="7"/>
  <c r="E188" i="7"/>
  <c r="E187" i="7"/>
  <c r="E183" i="7"/>
  <c r="E180" i="7"/>
  <c r="E179" i="7"/>
  <c r="E176" i="7"/>
  <c r="E175" i="7"/>
  <c r="E172" i="7"/>
  <c r="E171" i="7"/>
  <c r="E167" i="7"/>
  <c r="E164" i="7"/>
  <c r="E163" i="7"/>
  <c r="E160" i="7"/>
  <c r="E159" i="7"/>
  <c r="E156" i="7"/>
  <c r="E155" i="7"/>
  <c r="E151" i="7"/>
  <c r="E148" i="7"/>
  <c r="E147" i="7"/>
  <c r="E144" i="7"/>
  <c r="E143" i="7"/>
  <c r="E140" i="7"/>
  <c r="E139" i="7"/>
  <c r="E135" i="7"/>
  <c r="E132" i="7"/>
  <c r="E131" i="7"/>
  <c r="E128" i="7"/>
  <c r="E127" i="7"/>
  <c r="E124" i="7"/>
  <c r="E123" i="7"/>
  <c r="E119" i="7"/>
  <c r="E116" i="7"/>
  <c r="E115" i="7"/>
  <c r="E112" i="7"/>
  <c r="E111" i="7"/>
  <c r="E108" i="7"/>
  <c r="E107" i="7"/>
  <c r="E384" i="7"/>
  <c r="E376" i="7"/>
  <c r="E367" i="7"/>
  <c r="E359" i="7"/>
  <c r="E343" i="7"/>
  <c r="E335" i="7"/>
  <c r="E327" i="7"/>
  <c r="E311" i="7"/>
  <c r="E303" i="7"/>
  <c r="E295" i="7"/>
  <c r="E275" i="7"/>
  <c r="E271" i="7"/>
  <c r="E263" i="7"/>
  <c r="E259" i="7"/>
  <c r="E255" i="7"/>
  <c r="E247" i="7"/>
  <c r="E243" i="7"/>
  <c r="E239" i="7"/>
  <c r="E231" i="7"/>
  <c r="E219" i="7"/>
  <c r="E210" i="7"/>
  <c r="E206" i="7"/>
  <c r="E202" i="7"/>
  <c r="E198" i="7"/>
  <c r="E194" i="7"/>
  <c r="E190" i="7"/>
  <c r="E186" i="7"/>
  <c r="E182" i="7"/>
  <c r="E178" i="7"/>
  <c r="E174" i="7"/>
  <c r="E170" i="7"/>
  <c r="E166" i="7"/>
  <c r="E162" i="7"/>
  <c r="E158" i="7"/>
  <c r="E154" i="7"/>
  <c r="E150" i="7"/>
  <c r="E146" i="7"/>
  <c r="E142" i="7"/>
  <c r="E138" i="7"/>
  <c r="E134" i="7"/>
  <c r="E130" i="7"/>
  <c r="E126" i="7"/>
  <c r="E122" i="7"/>
  <c r="E118" i="7"/>
  <c r="E114" i="7"/>
  <c r="E110" i="7"/>
  <c r="E106" i="7"/>
  <c r="C34" i="7"/>
  <c r="E34" i="7" s="1"/>
  <c r="C38" i="7"/>
  <c r="E252" i="7" l="1"/>
  <c r="E272" i="7"/>
  <c r="E24" i="7"/>
  <c r="E113" i="7"/>
  <c r="E177" i="7"/>
  <c r="E242" i="7"/>
  <c r="E378" i="7"/>
  <c r="E105" i="7"/>
  <c r="E332" i="7"/>
  <c r="E237" i="7"/>
  <c r="E337" i="7"/>
  <c r="E121" i="7"/>
  <c r="E185" i="7"/>
  <c r="E296" i="7"/>
  <c r="E360" i="7"/>
  <c r="E227" i="7"/>
  <c r="E392" i="7"/>
  <c r="E120" i="7"/>
  <c r="E136" i="7"/>
  <c r="E152" i="7"/>
  <c r="E168" i="7"/>
  <c r="E184" i="7"/>
  <c r="E200" i="7"/>
  <c r="E276" i="7"/>
  <c r="E32" i="7"/>
  <c r="E129" i="7"/>
  <c r="E193" i="7"/>
  <c r="E338" i="7"/>
  <c r="E306" i="7"/>
  <c r="E262" i="7"/>
  <c r="E169" i="7"/>
  <c r="E257" i="7"/>
  <c r="E137" i="7"/>
  <c r="E266" i="7"/>
  <c r="E300" i="7"/>
  <c r="E364" i="7"/>
  <c r="E334" i="7"/>
  <c r="E302" i="7"/>
  <c r="E254" i="7"/>
  <c r="E319" i="7"/>
  <c r="E199" i="7"/>
  <c r="E279" i="7"/>
  <c r="E280" i="7"/>
  <c r="E145" i="7"/>
  <c r="E387" i="7"/>
  <c r="E346" i="7"/>
  <c r="E314" i="7"/>
  <c r="E246" i="7"/>
  <c r="E223" i="7"/>
  <c r="E287" i="7"/>
  <c r="E351" i="7"/>
  <c r="E207" i="7"/>
  <c r="E261" i="7"/>
  <c r="E153" i="7"/>
  <c r="E305" i="7"/>
  <c r="E328" i="7"/>
  <c r="E369" i="7"/>
  <c r="E383" i="7"/>
  <c r="E342" i="7"/>
  <c r="E310" i="7"/>
  <c r="E238" i="7"/>
  <c r="E25" i="7"/>
  <c r="E265" i="7"/>
  <c r="E269" i="7"/>
  <c r="E281" i="7"/>
  <c r="E285" i="7"/>
  <c r="E293" i="7"/>
  <c r="E301" i="7"/>
  <c r="E309" i="7"/>
  <c r="E317" i="7"/>
  <c r="E325" i="7"/>
  <c r="E333" i="7"/>
  <c r="E341" i="7"/>
  <c r="E349" i="7"/>
  <c r="E357" i="7"/>
  <c r="E365" i="7"/>
  <c r="E374" i="7"/>
  <c r="E382" i="7"/>
  <c r="E390" i="7"/>
  <c r="E133" i="7"/>
  <c r="E33" i="7"/>
  <c r="E17" i="7"/>
  <c r="D49" i="7"/>
  <c r="J103" i="4"/>
  <c r="C93" i="7"/>
  <c r="D93" i="7" s="1"/>
  <c r="C91" i="7"/>
  <c r="D91" i="7" s="1"/>
  <c r="J101" i="4"/>
  <c r="J99" i="4"/>
  <c r="C89" i="7"/>
  <c r="D89" i="7" s="1"/>
  <c r="C94" i="7"/>
  <c r="D94" i="7" s="1"/>
  <c r="J109" i="4"/>
  <c r="C92" i="7"/>
  <c r="E92" i="7" s="1"/>
  <c r="J102" i="4"/>
  <c r="C90" i="7"/>
  <c r="D90" i="7" s="1"/>
  <c r="J100" i="4"/>
  <c r="E165" i="7"/>
  <c r="E31" i="7"/>
  <c r="E30" i="7"/>
  <c r="E27" i="7"/>
  <c r="E23" i="7"/>
  <c r="E22" i="7"/>
  <c r="E19" i="7"/>
  <c r="E181" i="7"/>
  <c r="E149" i="7"/>
  <c r="E117" i="7"/>
  <c r="C60" i="7"/>
  <c r="D60" i="7" s="1"/>
  <c r="K69" i="4"/>
  <c r="E398" i="7"/>
  <c r="E235" i="7"/>
  <c r="E251" i="7"/>
  <c r="E267" i="7"/>
  <c r="E283" i="7"/>
  <c r="E291" i="7"/>
  <c r="E299" i="7"/>
  <c r="E307" i="7"/>
  <c r="E315" i="7"/>
  <c r="E323" i="7"/>
  <c r="E331" i="7"/>
  <c r="E339" i="7"/>
  <c r="E347" i="7"/>
  <c r="E355" i="7"/>
  <c r="E363" i="7"/>
  <c r="E372" i="7"/>
  <c r="E380" i="7"/>
  <c r="E388" i="7"/>
  <c r="E396" i="7"/>
  <c r="E205" i="7"/>
  <c r="E189" i="7"/>
  <c r="E173" i="7"/>
  <c r="E157" i="7"/>
  <c r="E141" i="7"/>
  <c r="E125" i="7"/>
  <c r="E109" i="7"/>
  <c r="E29" i="7"/>
  <c r="E26" i="7"/>
  <c r="E21" i="7"/>
  <c r="E18" i="7"/>
  <c r="D79" i="7"/>
  <c r="E55" i="7"/>
  <c r="E40" i="7"/>
  <c r="E37" i="7"/>
  <c r="D56" i="7"/>
  <c r="D3" i="7"/>
  <c r="E78" i="7"/>
  <c r="D96" i="7"/>
  <c r="E88" i="7"/>
  <c r="E68" i="7"/>
  <c r="D42" i="7"/>
  <c r="E84" i="7"/>
  <c r="E45" i="7"/>
  <c r="D48" i="7"/>
  <c r="E61" i="7"/>
  <c r="D80" i="7"/>
  <c r="D51" i="7"/>
  <c r="D70" i="7"/>
  <c r="D52" i="7"/>
  <c r="E69" i="7"/>
  <c r="D6" i="7"/>
  <c r="E81" i="7"/>
  <c r="D44" i="7"/>
  <c r="D53" i="7"/>
  <c r="D87" i="7"/>
  <c r="D39" i="7"/>
  <c r="E54" i="7"/>
  <c r="E100" i="7"/>
  <c r="E9" i="7"/>
  <c r="D9" i="7"/>
  <c r="E5" i="7"/>
  <c r="D5" i="7"/>
  <c r="D7" i="7"/>
  <c r="E7" i="7"/>
  <c r="E8" i="7"/>
  <c r="D74" i="7"/>
  <c r="D57" i="7"/>
  <c r="D72" i="7"/>
  <c r="E66" i="7"/>
  <c r="E63" i="7"/>
  <c r="D95" i="7"/>
  <c r="E95" i="7"/>
  <c r="D77" i="7"/>
  <c r="E77" i="7"/>
  <c r="E71" i="7"/>
  <c r="D71" i="7"/>
  <c r="E58" i="7"/>
  <c r="D58" i="7"/>
  <c r="E50" i="7"/>
  <c r="D50" i="7"/>
  <c r="E43" i="7"/>
  <c r="D43" i="7"/>
  <c r="K42" i="4"/>
  <c r="C35" i="7"/>
  <c r="D35" i="7" s="1"/>
  <c r="K55" i="4"/>
  <c r="D38" i="7"/>
  <c r="E38" i="7"/>
  <c r="E75" i="7"/>
  <c r="D75" i="7"/>
  <c r="K83" i="4"/>
  <c r="C73" i="7"/>
  <c r="E64" i="7"/>
  <c r="D64" i="7"/>
  <c r="E59" i="7"/>
  <c r="D59" i="7"/>
  <c r="D46" i="7"/>
  <c r="E46" i="7"/>
  <c r="D4" i="7"/>
  <c r="E83" i="7"/>
  <c r="E97" i="7"/>
  <c r="E99" i="7"/>
  <c r="D76" i="7"/>
  <c r="D36" i="7"/>
  <c r="E82" i="7"/>
  <c r="E98" i="7"/>
  <c r="E62" i="7"/>
  <c r="D86" i="7"/>
  <c r="E41" i="7"/>
  <c r="E65" i="7"/>
  <c r="E13" i="7"/>
  <c r="D13" i="7"/>
  <c r="E11" i="7"/>
  <c r="D11" i="7"/>
  <c r="E10" i="7"/>
  <c r="D10" i="7"/>
  <c r="E15" i="7"/>
  <c r="D15" i="7"/>
  <c r="E14" i="7"/>
  <c r="D14" i="7"/>
  <c r="D12" i="7"/>
  <c r="E12" i="7"/>
  <c r="E47" i="7"/>
  <c r="E60" i="7"/>
  <c r="D34" i="7"/>
  <c r="E85" i="7"/>
  <c r="E67" i="7"/>
  <c r="E89" i="7" l="1"/>
  <c r="E90" i="7"/>
  <c r="E35" i="7"/>
  <c r="E93" i="7"/>
  <c r="E91" i="7"/>
  <c r="D92" i="7"/>
  <c r="E94" i="7"/>
  <c r="E73" i="7"/>
  <c r="D73" i="7"/>
</calcChain>
</file>

<file path=xl/sharedStrings.xml><?xml version="1.0" encoding="utf-8"?>
<sst xmlns="http://schemas.openxmlformats.org/spreadsheetml/2006/main" count="862" uniqueCount="671">
  <si>
    <t>(Marque las opciones correspondientes)</t>
  </si>
  <si>
    <t>Nombre del acuerdo, tratado o compromiso internacional</t>
  </si>
  <si>
    <t>Especifique</t>
  </si>
  <si>
    <t>Instructivos de llenado de cuestionarios</t>
  </si>
  <si>
    <t>Manuales de procedimientos para la captación de datos</t>
  </si>
  <si>
    <t>Manuales de procedimientos para la captura y procesamiento de datos</t>
  </si>
  <si>
    <t>Manuales para la presentación de resultados</t>
  </si>
  <si>
    <t>Apoyo técnico</t>
  </si>
  <si>
    <t>Año</t>
  </si>
  <si>
    <t>Trimestre</t>
  </si>
  <si>
    <t>Mes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</si>
  <si>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</si>
  <si>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</si>
  <si>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</si>
  <si>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</si>
  <si>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</si>
  <si>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</si>
  <si>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</si>
  <si>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</si>
  <si>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</si>
  <si>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</si>
  <si>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</si>
  <si>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</si>
  <si>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Día</t>
  </si>
  <si>
    <t xml:space="preserve">Federal </t>
  </si>
  <si>
    <t>Órden</t>
  </si>
  <si>
    <t>Estatal</t>
  </si>
  <si>
    <t>Municipal</t>
  </si>
  <si>
    <t>Atributo</t>
  </si>
  <si>
    <t>Ninguno</t>
  </si>
  <si>
    <t>No aplica</t>
  </si>
  <si>
    <t>Personas</t>
  </si>
  <si>
    <t>subsistemas</t>
  </si>
  <si>
    <t>Demográfica y Social</t>
  </si>
  <si>
    <t>Económica</t>
  </si>
  <si>
    <t>Geográfica y del Medio Ambiente</t>
  </si>
  <si>
    <t xml:space="preserve"> </t>
  </si>
  <si>
    <t>Gobierno, Seguridad Pública e Impartición de Justicia</t>
  </si>
  <si>
    <t>Manuales de capacitación</t>
  </si>
  <si>
    <t xml:space="preserve">Información Estadística </t>
  </si>
  <si>
    <t>1. Nombre del proyecto estadístico propuesto:</t>
  </si>
  <si>
    <t xml:space="preserve">     B) FUNDAMENTOS DEL PROYECTO</t>
  </si>
  <si>
    <t>Nombre del acuerdo, tratado o compromiso:</t>
  </si>
  <si>
    <t>Nombre del organismo o país:</t>
  </si>
  <si>
    <t>PLANEACIÓN GENERAL</t>
  </si>
  <si>
    <t>MARCO CONCEPTUAL</t>
  </si>
  <si>
    <t xml:space="preserve">CRITERIOS DE VALIDACIÓN </t>
  </si>
  <si>
    <t>GLOSARIOS</t>
  </si>
  <si>
    <t>CLASIFICADORES</t>
  </si>
  <si>
    <t>CUESTIONARIOS</t>
  </si>
  <si>
    <t>DISEÑO DE LA MUESTRA</t>
  </si>
  <si>
    <t>DOCUMENTACIÓN DE PRUEBAS Y RESULTADOS</t>
  </si>
  <si>
    <t>PLANEACIÓN DEL PROYECTO</t>
  </si>
  <si>
    <t>DISEÑO CONCEPTUAL</t>
  </si>
  <si>
    <t xml:space="preserve">DISEÑO DE LA CAPTACIÓN </t>
  </si>
  <si>
    <t>DISEÑO DEL PROCESAMIENTO</t>
  </si>
  <si>
    <t xml:space="preserve">OPERATIVO DE CAPTACIÓN </t>
  </si>
  <si>
    <t>PROCESAMIENTO Y LIBERACIÓN DE DATOS</t>
  </si>
  <si>
    <t>PRESENTACIÓN Y DIVULGACIÓN DE RESULTADOS</t>
  </si>
  <si>
    <t>Nombre</t>
  </si>
  <si>
    <t>Organismo elaborador</t>
  </si>
  <si>
    <t>Organismo certificador</t>
  </si>
  <si>
    <t>Periodo que cubre</t>
  </si>
  <si>
    <t>Capacitación</t>
  </si>
  <si>
    <t>4.2.1</t>
  </si>
  <si>
    <t>4.3.2</t>
  </si>
  <si>
    <t>4.3.4</t>
  </si>
  <si>
    <t>4.3.5</t>
  </si>
  <si>
    <t>4.3.6</t>
  </si>
  <si>
    <t>4.4.1</t>
  </si>
  <si>
    <t>NUMERO</t>
  </si>
  <si>
    <t>DESCRIPCION</t>
  </si>
  <si>
    <t>2.2a</t>
  </si>
  <si>
    <t>2.2b</t>
  </si>
  <si>
    <t>3.1b</t>
  </si>
  <si>
    <t>3.2.1a</t>
  </si>
  <si>
    <t>3.2.1b</t>
  </si>
  <si>
    <t>3.2.1c</t>
  </si>
  <si>
    <t>3.2.2a</t>
  </si>
  <si>
    <t>3.2.2b</t>
  </si>
  <si>
    <t>3.2.2c</t>
  </si>
  <si>
    <t>3.2.3a</t>
  </si>
  <si>
    <t>3.2.3b</t>
  </si>
  <si>
    <t>3.2.3c</t>
  </si>
  <si>
    <t>3.5.a</t>
  </si>
  <si>
    <t>4.1.1</t>
  </si>
  <si>
    <t>4.3.6a</t>
  </si>
  <si>
    <t>4.4.2.1</t>
  </si>
  <si>
    <t>4.4.2.2</t>
  </si>
  <si>
    <t>4.4.2.3</t>
  </si>
  <si>
    <t>4.4.2.4</t>
  </si>
  <si>
    <t>4.4.2.5</t>
  </si>
  <si>
    <t>4.4.2.6</t>
  </si>
  <si>
    <t>4.4.2.7</t>
  </si>
  <si>
    <t>4.4.2.8</t>
  </si>
  <si>
    <t>4.4.3</t>
  </si>
  <si>
    <t>4.4.4.1a</t>
  </si>
  <si>
    <t>4.4.3.1a</t>
  </si>
  <si>
    <t>4.4.3.1b</t>
  </si>
  <si>
    <t>4.4.3.1c</t>
  </si>
  <si>
    <t>5.1.1</t>
  </si>
  <si>
    <t>5.1.2</t>
  </si>
  <si>
    <t>6.1.2</t>
  </si>
  <si>
    <t>6.2.1a</t>
  </si>
  <si>
    <t>6.2.1.1</t>
  </si>
  <si>
    <t>6.2.2</t>
  </si>
  <si>
    <t>6.2.2a</t>
  </si>
  <si>
    <t xml:space="preserve">MANUALES OPERATIVOS </t>
  </si>
  <si>
    <t xml:space="preserve">      </t>
  </si>
  <si>
    <t xml:space="preserve">       </t>
  </si>
  <si>
    <t>Ficha técnica para presentar la propuesta de                                                                                            Información de Interés Nacional</t>
  </si>
  <si>
    <t>Documento   /   Año de elaboración   /   Institución que lo elaboró</t>
  </si>
  <si>
    <t xml:space="preserve">     </t>
  </si>
  <si>
    <t>6.1.1.a</t>
  </si>
  <si>
    <t>3.1a</t>
  </si>
  <si>
    <t>3.2.1d</t>
  </si>
  <si>
    <t>3.2.2d</t>
  </si>
  <si>
    <t>3.4a1</t>
  </si>
  <si>
    <t>3.4a2</t>
  </si>
  <si>
    <t>3.4a3</t>
  </si>
  <si>
    <t>3.4a4</t>
  </si>
  <si>
    <t>3.4a5</t>
  </si>
  <si>
    <t>3.4a6</t>
  </si>
  <si>
    <t>3.4a7</t>
  </si>
  <si>
    <t>3.4a8</t>
  </si>
  <si>
    <t>3.4a9</t>
  </si>
  <si>
    <t>3.4b1</t>
  </si>
  <si>
    <t>3.4b2</t>
  </si>
  <si>
    <t>3.4b3</t>
  </si>
  <si>
    <t>3.4b4</t>
  </si>
  <si>
    <t>3.4b5</t>
  </si>
  <si>
    <t>3.4b6</t>
  </si>
  <si>
    <t>3.4b7</t>
  </si>
  <si>
    <t>3.4b8</t>
  </si>
  <si>
    <t>3.4c1</t>
  </si>
  <si>
    <t>3.4c2</t>
  </si>
  <si>
    <t>3.4c3</t>
  </si>
  <si>
    <t>3.4c4</t>
  </si>
  <si>
    <t>3.4c5</t>
  </si>
  <si>
    <t>3.4c6</t>
  </si>
  <si>
    <t>3.4c7</t>
  </si>
  <si>
    <t>3.4c8</t>
  </si>
  <si>
    <t>3.4d1</t>
  </si>
  <si>
    <t>3.4d2</t>
  </si>
  <si>
    <t>3.4d3</t>
  </si>
  <si>
    <t>3.4d4</t>
  </si>
  <si>
    <t>3.4d5</t>
  </si>
  <si>
    <t>3.4d6</t>
  </si>
  <si>
    <t>3.4d7</t>
  </si>
  <si>
    <t>3.4d8</t>
  </si>
  <si>
    <t>3.4a10</t>
  </si>
  <si>
    <t>3.4a11</t>
  </si>
  <si>
    <t>3.4a12</t>
  </si>
  <si>
    <t>3.4a13</t>
  </si>
  <si>
    <t xml:space="preserve">   /    </t>
  </si>
  <si>
    <t>3.4b9</t>
  </si>
  <si>
    <t>3.4b10</t>
  </si>
  <si>
    <t>3.4b11</t>
  </si>
  <si>
    <t>3.4b12</t>
  </si>
  <si>
    <t>3.4b13</t>
  </si>
  <si>
    <t>3.4c9</t>
  </si>
  <si>
    <t>3.4c10</t>
  </si>
  <si>
    <t>3.4c11</t>
  </si>
  <si>
    <t>3.4c12</t>
  </si>
  <si>
    <t>3.4c13</t>
  </si>
  <si>
    <t>3.4d9</t>
  </si>
  <si>
    <t>3.4d10</t>
  </si>
  <si>
    <t>3.4d11</t>
  </si>
  <si>
    <t>3.4d12</t>
  </si>
  <si>
    <t>3.4d13</t>
  </si>
  <si>
    <t>3.5a</t>
  </si>
  <si>
    <t>3.6a1</t>
  </si>
  <si>
    <t>3.6a2</t>
  </si>
  <si>
    <t>3.6a3</t>
  </si>
  <si>
    <t>3.6a4</t>
  </si>
  <si>
    <t>3.6a5</t>
  </si>
  <si>
    <t>3.6b1</t>
  </si>
  <si>
    <t>3.6b2</t>
  </si>
  <si>
    <t>3.6b3</t>
  </si>
  <si>
    <t>3.6b4</t>
  </si>
  <si>
    <t>3.6b5</t>
  </si>
  <si>
    <t>4.3.1.a.1</t>
  </si>
  <si>
    <t>4.3.1.a.2</t>
  </si>
  <si>
    <t>4.3.1.a.3</t>
  </si>
  <si>
    <t>4.3.1.a.4</t>
  </si>
  <si>
    <t>4.3.1.a.5</t>
  </si>
  <si>
    <t>4.3.1.a.6</t>
  </si>
  <si>
    <t>4.3.1.a.7</t>
  </si>
  <si>
    <t>4.3.1.a.8</t>
  </si>
  <si>
    <t>4.3.1.a.9</t>
  </si>
  <si>
    <t>4.3.1.a.10</t>
  </si>
  <si>
    <t>4.3.1.a.11</t>
  </si>
  <si>
    <t>4.3.1.a.12</t>
  </si>
  <si>
    <t>4.3.1.a.13</t>
  </si>
  <si>
    <t>4.3.1.a.14</t>
  </si>
  <si>
    <t>4.3.1.a.15</t>
  </si>
  <si>
    <t>4.3.1.a.16</t>
  </si>
  <si>
    <t>4.3.1.a.17</t>
  </si>
  <si>
    <t>4.3.1.a.18</t>
  </si>
  <si>
    <t>4.3.1.a.19</t>
  </si>
  <si>
    <t>4.3.1.a.20</t>
  </si>
  <si>
    <t>4.3.1.a.21</t>
  </si>
  <si>
    <t>4.3.1.a.22</t>
  </si>
  <si>
    <t>4.3.1.a.23</t>
  </si>
  <si>
    <t>4.3.1.a.24</t>
  </si>
  <si>
    <t>4.3.1.b.1</t>
  </si>
  <si>
    <t>4.3.1.b.2</t>
  </si>
  <si>
    <t>4.3.1.b.3</t>
  </si>
  <si>
    <t>4.3.1.b.4</t>
  </si>
  <si>
    <t>4.3.1.b.5</t>
  </si>
  <si>
    <t>4.3.1.b.6</t>
  </si>
  <si>
    <t>4.3.1.b.7</t>
  </si>
  <si>
    <t>4.3.1.b.8</t>
  </si>
  <si>
    <t>4.3.1.b.9</t>
  </si>
  <si>
    <t>4.3.1.b.10</t>
  </si>
  <si>
    <t>4.3.1.b.11</t>
  </si>
  <si>
    <t>4.3.1.b.12</t>
  </si>
  <si>
    <t>4.3.1.b.13</t>
  </si>
  <si>
    <t>4.3.1.b.14</t>
  </si>
  <si>
    <t>4.3.1.b.15</t>
  </si>
  <si>
    <t>4.3.1.b.16</t>
  </si>
  <si>
    <t>4.3.1.b.17</t>
  </si>
  <si>
    <t>4.3.1.b.18</t>
  </si>
  <si>
    <t>4.3.1.b.19</t>
  </si>
  <si>
    <t>4.3.1.b.20</t>
  </si>
  <si>
    <t>4.3.1.b.21</t>
  </si>
  <si>
    <t>4.3.1.b.22</t>
  </si>
  <si>
    <t>4.3.1.b.23</t>
  </si>
  <si>
    <t>4.3.1.b.24</t>
  </si>
  <si>
    <t>Primer</t>
  </si>
  <si>
    <t>Segundo</t>
  </si>
  <si>
    <t>Tercer</t>
  </si>
  <si>
    <t>Cuarto</t>
  </si>
  <si>
    <t>4.4.1.a1</t>
  </si>
  <si>
    <t>4.4.1.a2</t>
  </si>
  <si>
    <t>4.4.1.a3</t>
  </si>
  <si>
    <t>4.4.1.a4</t>
  </si>
  <si>
    <t>4.4.1.a5</t>
  </si>
  <si>
    <t>4.4.1.a6</t>
  </si>
  <si>
    <t>4.4.1.a7</t>
  </si>
  <si>
    <t>4.4.1.a8</t>
  </si>
  <si>
    <t>4.4.1.b1</t>
  </si>
  <si>
    <t>4.4.1.b2</t>
  </si>
  <si>
    <t>4.4.1.b3</t>
  </si>
  <si>
    <t>4.4.1.b4</t>
  </si>
  <si>
    <t>4.4.1.b5</t>
  </si>
  <si>
    <t>4.4.1.b6</t>
  </si>
  <si>
    <t>4.4.1.b7</t>
  </si>
  <si>
    <t>4.4.1.b8</t>
  </si>
  <si>
    <t>4.4.1.d1</t>
  </si>
  <si>
    <t>4.4.1.c1</t>
  </si>
  <si>
    <t>4.4.1.c2</t>
  </si>
  <si>
    <t>4.4.1.c3</t>
  </si>
  <si>
    <t>4.4.1.c4</t>
  </si>
  <si>
    <t>4.4.1.c5</t>
  </si>
  <si>
    <t>4.4.1.c6</t>
  </si>
  <si>
    <t>4.4.1.c7</t>
  </si>
  <si>
    <t>4.4.1.c8</t>
  </si>
  <si>
    <t>4.4.1.d2</t>
  </si>
  <si>
    <t>4.4.1.d3</t>
  </si>
  <si>
    <t>4.4.1.d4</t>
  </si>
  <si>
    <t>4.4.1.d5</t>
  </si>
  <si>
    <t>4.4.1.d6</t>
  </si>
  <si>
    <t>4.4.1.d7</t>
  </si>
  <si>
    <t>4.4.1.d8</t>
  </si>
  <si>
    <t>4.4.1.e1</t>
  </si>
  <si>
    <t>4.4.1.e2</t>
  </si>
  <si>
    <t>4.4.1.e3</t>
  </si>
  <si>
    <t>4.4.1.e4</t>
  </si>
  <si>
    <t>4.4.1.e5</t>
  </si>
  <si>
    <t>4.4.1.e6</t>
  </si>
  <si>
    <t>4.4.1.e7</t>
  </si>
  <si>
    <t>4.4.1.e8</t>
  </si>
  <si>
    <t>4.4.1.f1</t>
  </si>
  <si>
    <t>4.4.1.f2</t>
  </si>
  <si>
    <t>4.4.1.f3</t>
  </si>
  <si>
    <t>4.4.1.f4</t>
  </si>
  <si>
    <t>4.4.1.f5</t>
  </si>
  <si>
    <t>4.4.1.f6</t>
  </si>
  <si>
    <t>4.4.1.f7</t>
  </si>
  <si>
    <t>4.4.1.f8</t>
  </si>
  <si>
    <t>4.4.1.g1</t>
  </si>
  <si>
    <t>4.4.1.g2</t>
  </si>
  <si>
    <t>4.4.1.g3</t>
  </si>
  <si>
    <t>4.4.1.g4</t>
  </si>
  <si>
    <t>4.4.1.g5</t>
  </si>
  <si>
    <t>4.4.1.g6</t>
  </si>
  <si>
    <t>4.4.1.g7</t>
  </si>
  <si>
    <t>4.4.1.g8</t>
  </si>
  <si>
    <t>4.4.1.h1</t>
  </si>
  <si>
    <t>4.4.1.h2</t>
  </si>
  <si>
    <t>4.4.1.h3</t>
  </si>
  <si>
    <t>4.4.1.h4</t>
  </si>
  <si>
    <t>4.4.1.h5</t>
  </si>
  <si>
    <t>4.4.1.h6</t>
  </si>
  <si>
    <t>4.4.1.h7</t>
  </si>
  <si>
    <t>4.4.1.h8</t>
  </si>
  <si>
    <t>4.4.1.i1</t>
  </si>
  <si>
    <t>4.4.1.i2</t>
  </si>
  <si>
    <t>4.4.1.i3</t>
  </si>
  <si>
    <t>4.4.1.i4</t>
  </si>
  <si>
    <t>4.4.1.i5</t>
  </si>
  <si>
    <t>4.4.1.i6</t>
  </si>
  <si>
    <t>4.4.1.i7</t>
  </si>
  <si>
    <t>4.4.1.i8</t>
  </si>
  <si>
    <t>4.4.1.j1</t>
  </si>
  <si>
    <t>4.4.1.j2</t>
  </si>
  <si>
    <t>4.4.1.j3</t>
  </si>
  <si>
    <t>4.4.1.j4</t>
  </si>
  <si>
    <t>4.4.1.j5</t>
  </si>
  <si>
    <t>4.4.1.j6</t>
  </si>
  <si>
    <t>4.4.1.j7</t>
  </si>
  <si>
    <t>4.4.1.j8</t>
  </si>
  <si>
    <t>4.4.1.k1</t>
  </si>
  <si>
    <t>4.4.1.k2</t>
  </si>
  <si>
    <t>4.4.1.k3</t>
  </si>
  <si>
    <t>4.4.1.k4</t>
  </si>
  <si>
    <t>4.4.1.k5</t>
  </si>
  <si>
    <t>4.4.1.k6</t>
  </si>
  <si>
    <t>4.4.1.k7</t>
  </si>
  <si>
    <t>4.4.1.k8</t>
  </si>
  <si>
    <t>4.4.1.l1</t>
  </si>
  <si>
    <t>4.4.1.l2</t>
  </si>
  <si>
    <t>4.4.1.l3</t>
  </si>
  <si>
    <t>4.4.1.l4</t>
  </si>
  <si>
    <t>4.4.1.l5</t>
  </si>
  <si>
    <t>4.4.1.l6</t>
  </si>
  <si>
    <t>4.4.1.l7</t>
  </si>
  <si>
    <t>4.4.1.l8</t>
  </si>
  <si>
    <t>4.4.1.m1</t>
  </si>
  <si>
    <t>4.4.1.m2</t>
  </si>
  <si>
    <t>4.4.1.m3</t>
  </si>
  <si>
    <t>4.4.1.m4</t>
  </si>
  <si>
    <t>4.4.1.m5</t>
  </si>
  <si>
    <t>4.4.1.m6</t>
  </si>
  <si>
    <t>4.4.1.m7</t>
  </si>
  <si>
    <t>4.4.1.m8</t>
  </si>
  <si>
    <t>4.4.1.n1</t>
  </si>
  <si>
    <t>4.4.1.n2</t>
  </si>
  <si>
    <t>4.4.1.n3</t>
  </si>
  <si>
    <t>4.4.1.n4</t>
  </si>
  <si>
    <t>4.4.1.n5</t>
  </si>
  <si>
    <t>4.4.1.n6</t>
  </si>
  <si>
    <t>4.4.1.n7</t>
  </si>
  <si>
    <t>4.4.1.n8</t>
  </si>
  <si>
    <t>4.4.1.ñ1</t>
  </si>
  <si>
    <t>4.4.1.ñ2</t>
  </si>
  <si>
    <t>4.4.1.ñ3</t>
  </si>
  <si>
    <t>4.4.1.ñ4</t>
  </si>
  <si>
    <t>4.4.1.ñ5</t>
  </si>
  <si>
    <t>4.4.1.ñ6</t>
  </si>
  <si>
    <t>4.4.1.ñ7</t>
  </si>
  <si>
    <t>4.4.1.ñ8</t>
  </si>
  <si>
    <t>4.4.1.o1</t>
  </si>
  <si>
    <t>4.4.1.o2</t>
  </si>
  <si>
    <t>4.4.1.o3</t>
  </si>
  <si>
    <t>4.4.1.o4</t>
  </si>
  <si>
    <t>4.4.1.o5</t>
  </si>
  <si>
    <t>4.4.1.o6</t>
  </si>
  <si>
    <t>4.4.1.o7</t>
  </si>
  <si>
    <t>4.4.1.o8</t>
  </si>
  <si>
    <t>4.4.1.p1</t>
  </si>
  <si>
    <t>4.4.1.p2</t>
  </si>
  <si>
    <t>4.4.1.p3</t>
  </si>
  <si>
    <t>4.4.1.p4</t>
  </si>
  <si>
    <t>4.4.1.p5</t>
  </si>
  <si>
    <t>4.4.1.p6</t>
  </si>
  <si>
    <t>4.4.1.p7</t>
  </si>
  <si>
    <t>4.4.1.p8</t>
  </si>
  <si>
    <t>4.4.1.q1</t>
  </si>
  <si>
    <t>4.4.1.q2</t>
  </si>
  <si>
    <t>4.4.1.q3</t>
  </si>
  <si>
    <t>4.4.1.q4</t>
  </si>
  <si>
    <t>4.4.1.q5</t>
  </si>
  <si>
    <t>4.4.1.q6</t>
  </si>
  <si>
    <t>4.4.1.q7</t>
  </si>
  <si>
    <t>4.4.1.q8</t>
  </si>
  <si>
    <t>MARCO DE MUESTREO</t>
  </si>
  <si>
    <t xml:space="preserve">MÉTODO PARA LA DETERMINACIÓN DEL TAMAÑO Y SELECCIÓN DE LA MUESTRA </t>
  </si>
  <si>
    <t>4.4.3.2a</t>
  </si>
  <si>
    <t>4.4.3.2b</t>
  </si>
  <si>
    <t>4.4.3.2c</t>
  </si>
  <si>
    <t>4.4.4.2a</t>
  </si>
  <si>
    <t>5.1a</t>
  </si>
  <si>
    <t>6.1.1.b</t>
  </si>
  <si>
    <t>3.2.3d</t>
  </si>
  <si>
    <t xml:space="preserve">espacio </t>
  </si>
  <si>
    <t>Formatos o expedientes impresos</t>
  </si>
  <si>
    <t>Archivos electrónicos en hoja de cálculo</t>
  </si>
  <si>
    <t>Base de datos</t>
  </si>
  <si>
    <t>Otro</t>
  </si>
  <si>
    <t>5.1b</t>
  </si>
  <si>
    <t>5.1c</t>
  </si>
  <si>
    <t>5.1d</t>
  </si>
  <si>
    <t>2.2c</t>
  </si>
  <si>
    <t>6.2.1b</t>
  </si>
  <si>
    <t>2.2d</t>
  </si>
  <si>
    <t>2.2e</t>
  </si>
  <si>
    <t>2.2f</t>
  </si>
  <si>
    <t>Nombre del organismo o país con el que se estableció</t>
  </si>
  <si>
    <t>4.3.3.1.1</t>
  </si>
  <si>
    <t>4.3.3.1.2</t>
  </si>
  <si>
    <t>4.3.3.1.3</t>
  </si>
  <si>
    <t>4.3.3.1.4</t>
  </si>
  <si>
    <t>4.3.3.1.5</t>
  </si>
  <si>
    <t>4.3.3.1.6</t>
  </si>
  <si>
    <t>4.3.3.1.7</t>
  </si>
  <si>
    <t>4.3.3.1.8</t>
  </si>
  <si>
    <t>4.3.3.1.9</t>
  </si>
  <si>
    <t>4.3.3.1.10</t>
  </si>
  <si>
    <t>4.3.3.1.11</t>
  </si>
  <si>
    <t>4.3.3.1.12</t>
  </si>
  <si>
    <t>4.3.3.1.13</t>
  </si>
  <si>
    <t>4.3.3.1.14</t>
  </si>
  <si>
    <t>4.3.3.1.15</t>
  </si>
  <si>
    <t>4.3.3.1.16</t>
  </si>
  <si>
    <t>4.3.3.1.17</t>
  </si>
  <si>
    <t>4.3.3.1.18</t>
  </si>
  <si>
    <t>4.3.3.1.19</t>
  </si>
  <si>
    <t>4.3.3.1.20</t>
  </si>
  <si>
    <t>4.3.3.1.21</t>
  </si>
  <si>
    <t>4.3.3.1.22</t>
  </si>
  <si>
    <t>4.3.3.1.23</t>
  </si>
  <si>
    <t>4.3.3.1.24</t>
  </si>
  <si>
    <t>4.3.3.2.1</t>
  </si>
  <si>
    <t>4.3.3.2.2</t>
  </si>
  <si>
    <t>4.3.3.2.3</t>
  </si>
  <si>
    <t>4.3.3.2.4</t>
  </si>
  <si>
    <t>4.3.3.2.5</t>
  </si>
  <si>
    <t>4.3.3.2.6</t>
  </si>
  <si>
    <t>4.3.3.2.7</t>
  </si>
  <si>
    <t>4.3.3.2.8</t>
  </si>
  <si>
    <t>4.3.3.2.9</t>
  </si>
  <si>
    <t>4.3.3.2.10</t>
  </si>
  <si>
    <t>4.3.3.2.11</t>
  </si>
  <si>
    <t>4.3.3.2.12</t>
  </si>
  <si>
    <t>4.3.3.2.13</t>
  </si>
  <si>
    <t>4.3.3.2.14</t>
  </si>
  <si>
    <t>4.3.3.2.15</t>
  </si>
  <si>
    <t>4.3.3.2.16</t>
  </si>
  <si>
    <t>4.3.3.2.17</t>
  </si>
  <si>
    <t>4.3.3.2.18</t>
  </si>
  <si>
    <t>4.3.3.2.19</t>
  </si>
  <si>
    <t>4.3.3.2.20</t>
  </si>
  <si>
    <t>4.3.3.2.21</t>
  </si>
  <si>
    <t>4.3.3.2.22</t>
  </si>
  <si>
    <t>4.3.3.2.23</t>
  </si>
  <si>
    <t>4.3.3.2.24</t>
  </si>
  <si>
    <t>4.3.3.2.25</t>
  </si>
  <si>
    <t>4.3.3.2.26</t>
  </si>
  <si>
    <t>4.3.3.2.27</t>
  </si>
  <si>
    <t>4.3.3.2.28</t>
  </si>
  <si>
    <t>4.3.3.2.29</t>
  </si>
  <si>
    <t>4.3.3.2.30</t>
  </si>
  <si>
    <t>4.3.2.a</t>
  </si>
  <si>
    <t>4.3.2.b</t>
  </si>
  <si>
    <t>4.3.2.c</t>
  </si>
  <si>
    <t>4.3.2.d</t>
  </si>
  <si>
    <t>4.3.2.e</t>
  </si>
  <si>
    <t>4.3.2.f</t>
  </si>
  <si>
    <t>4.3.2.g</t>
  </si>
  <si>
    <t>4.4.3.3a</t>
  </si>
  <si>
    <t>4.4.3.3b</t>
  </si>
  <si>
    <t>4.4.3.3c</t>
  </si>
  <si>
    <t>4.4.4.1</t>
  </si>
  <si>
    <t>4.4.4.2</t>
  </si>
  <si>
    <t>4. Otras instituciones participantes en el proyecto:</t>
  </si>
  <si>
    <t>Objetivos, metas e indicadores relacionados</t>
  </si>
  <si>
    <t>(Se anexa un ejemplar de cada documento señalado)</t>
  </si>
  <si>
    <t>(Se anexa metodología de cálculo de los  indicadores utilizados y resultados del operativo más reciente disponibles)</t>
  </si>
  <si>
    <t>4.3.2.h</t>
  </si>
  <si>
    <t>6.2.3</t>
  </si>
  <si>
    <t>4.3.7</t>
  </si>
  <si>
    <t>En esta versión ya no existen los siguientes:</t>
  </si>
  <si>
    <t>D.4 Soporte técnico</t>
  </si>
  <si>
    <t>a) Información propuesta:</t>
  </si>
  <si>
    <t>c) Proponente:</t>
  </si>
  <si>
    <t>d) Subsistema:</t>
  </si>
  <si>
    <t>e) Fecha de presentación de propuesta:</t>
  </si>
  <si>
    <t>RESULTADOS DEL DISEÑO DE LA MUESTRA</t>
  </si>
  <si>
    <t>SISTEMA DE CAPTURA DE DATOS</t>
  </si>
  <si>
    <t>DOCUMENTACIÓN DEL PROYECTO Y RESULTADOS</t>
  </si>
  <si>
    <t>Fase o actividad</t>
  </si>
  <si>
    <t>1. Sistema Nacional de Protección civil</t>
  </si>
  <si>
    <t>3. Ninguno</t>
  </si>
  <si>
    <t>4. Otro</t>
  </si>
  <si>
    <t>2. Centro Nacional de Prevención de Desastres</t>
  </si>
  <si>
    <t>Almacenamiento</t>
  </si>
  <si>
    <t xml:space="preserve">REGLAS PARA LA DETERMINACIÓN
DE LA INFORMACIÓN DE INTERÉS NACIONAL </t>
  </si>
  <si>
    <t>2. Nombre de la institución responsable del proyecto:</t>
  </si>
  <si>
    <t xml:space="preserve">     A) DATOS DE IDENTIFICACIÓN DEL PROYECTO QUE GENERA LA INFORMACIÓN E INSTITUCIÓN RESPONSABLE</t>
  </si>
  <si>
    <t>b) Tematica:</t>
  </si>
  <si>
    <r>
      <t xml:space="preserve">Constitución política de los Estados Unidos Mexicanos
</t>
    </r>
    <r>
      <rPr>
        <sz val="8"/>
        <color indexed="8"/>
        <rFont val="Calibri"/>
        <family val="2"/>
      </rPr>
      <t>Título, capítulo, sección, artículo, fracción, párrafo, fecha de última publicación y observaciones</t>
    </r>
  </si>
  <si>
    <r>
      <t xml:space="preserve">Ley secundaria
</t>
    </r>
    <r>
      <rPr>
        <sz val="8"/>
        <color indexed="8"/>
        <rFont val="Calibri"/>
        <family val="2"/>
      </rPr>
      <t>Título, capítulo, sección, artículo, fracción, párrafo, fecha de última publicación y observaciones</t>
    </r>
  </si>
  <si>
    <t>Plan Nacional de Desarrollo</t>
  </si>
  <si>
    <t xml:space="preserve">
Especifique el nombre del (los) programa (s) y los objetivos, metas e indicadores relacionados     </t>
  </si>
  <si>
    <t>Programa sectorial, regional o especial</t>
  </si>
  <si>
    <t>Políticas públicas de alcance nacional</t>
  </si>
  <si>
    <t>Protección civil y prevención de desastres</t>
  </si>
  <si>
    <t>Compromisos internacionales</t>
  </si>
  <si>
    <t xml:space="preserve">     D) METODOLOGÍA DEL PROYECTO ESTADÍSTICO QUE GENERA LA INFORMACIÓN PROPUESTA:</t>
  </si>
  <si>
    <t>Método de generación aplicado</t>
  </si>
  <si>
    <t>Soporte técnico</t>
  </si>
  <si>
    <t>Periodicidad o frecuencia de ejecución</t>
  </si>
  <si>
    <t>Otro ordenamiento legal</t>
  </si>
  <si>
    <t>Nombre del ordenamiento, especificaciones, fecha de última publicación y observaciones.</t>
  </si>
  <si>
    <t>4. ATENCIÓN DE EMERGENCIAS O COMPROMISOS INTERNACIONALES</t>
  </si>
  <si>
    <t xml:space="preserve">     C) ATENCIÓN DE EMERGENCIAS O COMPROMISOS INTERNACIONALES</t>
  </si>
  <si>
    <t>Unidad de observación</t>
  </si>
  <si>
    <t>7. Uso de la información por sistemas de 
    protección civil o de prevención de desastres 
    naturales</t>
  </si>
  <si>
    <t>8. Organismo que utiliza el proyercto para
     prevenir o atender desastres naturales</t>
  </si>
  <si>
    <t>9. Uso de la información generada para atender 
      compromisos establecidos a nivel 
      internacional</t>
  </si>
  <si>
    <t>10. Validación de la
        Secretaría de Relaciones Exteriores</t>
  </si>
  <si>
    <t>11. Método de generación
         de información  estadística</t>
  </si>
  <si>
    <t>12. Estándares o recomendaciones de 
        organismos nacionales o 
        internacionales aplicados</t>
  </si>
  <si>
    <t>13. Unidad de observación</t>
  </si>
  <si>
    <t>14. Periodicidad o frecuencia de ejecución</t>
  </si>
  <si>
    <t>15. Cobertura temporal (Datos más recientes)</t>
  </si>
  <si>
    <t>16.  Documentos
         disponibles en el
         proyecto (Más 
         recientes)</t>
  </si>
  <si>
    <t>17. Indicadores utilizados para medir la 
      calidad de los procesos</t>
  </si>
  <si>
    <t>18. Disponibilidad de certificación  o 
      validación dada por algún organismo 
      nacional o internacional</t>
  </si>
  <si>
    <t>19. Tipo de asistencia de organismos 
       nacionales o internacionales</t>
  </si>
  <si>
    <t>3.Inscripción del proyecto en el Registro Estadístico Nacional:</t>
  </si>
  <si>
    <t>5. La información estadística propuesta 
     debe generarse porque lo mandata:</t>
  </si>
  <si>
    <t>6. Uso de la información generada  para 
      apoyar el programa de la institución u otro interinstitucional</t>
  </si>
  <si>
    <t>20. Medio de almacenamiento 
        de la información</t>
  </si>
  <si>
    <t xml:space="preserve">Recopilación </t>
  </si>
  <si>
    <t>4.2 ¿La información estadística propuesta se utiliza para atender acuerdos, tratados o compromisos establecidos a nivel internacional?</t>
  </si>
  <si>
    <t>Anexar copia del documento aprobatorio o comprobatorio y/o observaciones</t>
  </si>
  <si>
    <t>4.3 ¿El compromiso internacional ha sido suscrito por el Presidente de la República y aprobado por el Senado?</t>
  </si>
  <si>
    <t>4.1 ¿Cuáles de los siguientes organismos han declarado de utilidad la información propuesta para prevenir o atender desastres naturales?</t>
  </si>
  <si>
    <t>Formato Regla Décima. Información Estadística</t>
  </si>
  <si>
    <r>
      <t xml:space="preserve">       (Marque la opción correspondiente. </t>
    </r>
    <r>
      <rPr>
        <sz val="9"/>
        <rFont val="Calibri"/>
        <family val="2"/>
      </rPr>
      <t xml:space="preserve">Si selecciona la opción "Sí", especifique el </t>
    </r>
    <r>
      <rPr>
        <b/>
        <sz val="9"/>
        <rFont val="Calibri"/>
        <family val="2"/>
      </rPr>
      <t>nombre de los compromisos y organismos o países</t>
    </r>
    <r>
      <rPr>
        <sz val="9"/>
        <rFont val="Calibri"/>
        <family val="2"/>
      </rPr>
      <t>; si selecciona la opción
       "No", deje en blanco 4.3)</t>
    </r>
  </si>
  <si>
    <t>Especifique:</t>
  </si>
  <si>
    <t>Anual</t>
  </si>
  <si>
    <t>Semestral</t>
  </si>
  <si>
    <t>Trimestral</t>
  </si>
  <si>
    <t>Bimestral</t>
  </si>
  <si>
    <t>Mensual</t>
  </si>
  <si>
    <t>Dependencia</t>
  </si>
  <si>
    <t xml:space="preserve"> Unidad Administrativa</t>
  </si>
  <si>
    <t>2.2.2.1 Unidad de medida:</t>
  </si>
  <si>
    <t>2.2.3 Nombre  de la variable 2 utilizada en el cálculo del indicador:</t>
  </si>
  <si>
    <t>2.2.1 Nombre:</t>
  </si>
  <si>
    <t>2.2.1.1 Unidad del Estado responsable:</t>
  </si>
  <si>
    <t xml:space="preserve">2.2.2.2 Observaciones y /o especificaciones técnicas: </t>
  </si>
  <si>
    <t>Organismo internacional responsable</t>
  </si>
  <si>
    <t>UE/ Organismo internacional responsable</t>
  </si>
  <si>
    <t>Organismo responsable</t>
  </si>
  <si>
    <t>Proyecto estadístico/geográfico A:</t>
  </si>
  <si>
    <t xml:space="preserve">   2.2.1.3 Estatus de la información generada por el proyecto
                 estadístico/geográfico:</t>
  </si>
  <si>
    <t>Variable 1 utilizada en el cálculo del indicador:</t>
  </si>
  <si>
    <t>Variable 2 utilizada en el cálculo del indicador:</t>
  </si>
  <si>
    <t xml:space="preserve">2.2.2.2 Observaciones y /o especificaciones
              técnicas: </t>
  </si>
  <si>
    <t>Proyecto estadístico/geográfico B:</t>
  </si>
  <si>
    <t>Medio de difusión</t>
  </si>
  <si>
    <t>Quinquenal</t>
  </si>
  <si>
    <t>Ejemplo:</t>
  </si>
  <si>
    <t>Tasa de absorción en educación según nivel de escolaridad</t>
  </si>
  <si>
    <t>1. Desagregación conceptual:</t>
  </si>
  <si>
    <t>2. Desagregación por sexo:</t>
  </si>
  <si>
    <t>3. Desagregación geográfica:</t>
  </si>
  <si>
    <t>4. Cobertura temporal:</t>
  </si>
  <si>
    <t>En caso de contar con desagregaciones conceptuales, se debe generar una hoja de metadato para cada una de ellas.</t>
  </si>
  <si>
    <r>
      <t xml:space="preserve">   Indicar los proyectos estadísticos/geográficos de los cuales se obtiene la información para el cálculo del indicador:
</t>
    </r>
    <r>
      <rPr>
        <sz val="10"/>
        <color theme="1"/>
        <rFont val="Calibri"/>
        <family val="2"/>
        <scheme val="minor"/>
      </rPr>
      <t xml:space="preserve">  </t>
    </r>
    <r>
      <rPr>
        <sz val="10"/>
        <color theme="4" tint="-0.249977111117893"/>
        <rFont val="Calibri"/>
        <family val="2"/>
        <scheme val="minor"/>
      </rPr>
      <t xml:space="preserve"> Incorpore todas las variables que se reportan en la forma de cálculo y los proyectos estadísticos/geográficos correspondientes.</t>
    </r>
  </si>
  <si>
    <t>2.2.1.4 Estatus del proyecto estadístico/geográfico en los Registros 
             Nacionales de Información Estadística y Geográfica (RNIEG):</t>
  </si>
  <si>
    <t>2.2.2 Denominación:</t>
  </si>
  <si>
    <t>2.2.2.2 Observaciones y /o especificaciones 
              técnicas:</t>
  </si>
  <si>
    <t>Documento metodológico, año</t>
  </si>
  <si>
    <t>Estándar nacional/internacional, año</t>
  </si>
  <si>
    <t>Estándar internacional, año</t>
  </si>
  <si>
    <t xml:space="preserve">          IIN</t>
  </si>
  <si>
    <t xml:space="preserve">          Oficial </t>
  </si>
  <si>
    <t xml:space="preserve">  Registrado</t>
  </si>
  <si>
    <t xml:space="preserve">          En proceso</t>
  </si>
  <si>
    <t>Sin registro</t>
  </si>
  <si>
    <t xml:space="preserve">          Oficial</t>
  </si>
  <si>
    <t xml:space="preserve">          No</t>
  </si>
  <si>
    <t xml:space="preserve">  Sí</t>
  </si>
  <si>
    <t xml:space="preserve">             a. En caso de que el proyecto estadístico/geográfico esté 
                 registrado en los RNIEG, ¿se encuentra actualizado?:</t>
  </si>
  <si>
    <t xml:space="preserve">                        b. Si el proyecto estadístico/geográfico no está registrado o actualizado en los 
                            RNIEG, indique la  fecha en que será concluido su registro o actualización:</t>
  </si>
  <si>
    <t>Nacional</t>
  </si>
  <si>
    <t>2.2.1.2 Lugar dónde puede consultarse:</t>
  </si>
  <si>
    <t>Lugar dónde puede consultarse</t>
  </si>
  <si>
    <t>Fin del año calendario</t>
  </si>
  <si>
    <t>Secretaría de Gobernación</t>
  </si>
  <si>
    <t>Unidad de Política Migratoria, Registro e Identidad de Personas</t>
  </si>
  <si>
    <t>http://www.politicamigratoria.gob.mx/es//PoliticaMigratoria/Direccion_de_Estadistica
http://www.politicamigratoria.gob.mx/es/PoliticaMigratoria/Boletines_Estadisticos
http://www.politicamigratoria.gob.mx/es/PoliticaMigratoria/Series_historicas</t>
  </si>
  <si>
    <t>Metodologia para la integración del boletín mensual de estadistica migratoria</t>
  </si>
  <si>
    <t>Página web de la UPMRIP</t>
  </si>
  <si>
    <t>http://www.politicamigratoria.gob.mx/es//PoliticaMigratoria/Direccion_de_Estadistica</t>
  </si>
  <si>
    <t>Total de entradas por año, y por desglose de extranjeros vs. mexicanos</t>
  </si>
  <si>
    <t>Variable 3 utilizada en el cálculo del indicador:</t>
  </si>
  <si>
    <t>Variable 4 utilizada en el cálculo del indicador:</t>
  </si>
  <si>
    <t>Variable 5 utilizada en el cálculo del indicador:</t>
  </si>
  <si>
    <t>Mensual y anual</t>
  </si>
  <si>
    <t>Datos oportunos: un mes después de haber concluido el mes calendario
Datos definitivos: seis meses después después de haber concluido el año de referencia</t>
  </si>
  <si>
    <r>
      <t>1.1.1   Nombre</t>
    </r>
    <r>
      <rPr>
        <b/>
        <sz val="10"/>
        <color indexed="8"/>
        <rFont val="Calibri"/>
        <family val="2"/>
      </rPr>
      <t xml:space="preserve">:
  </t>
    </r>
    <r>
      <rPr>
        <sz val="10"/>
        <color theme="3"/>
        <rFont val="Calibri"/>
        <family val="2"/>
      </rPr>
      <t xml:space="preserve">          El nombre del indicador debe coincidir con el publicado en la página web de la Unidad del Estado, cuando así corresponda. </t>
    </r>
  </si>
  <si>
    <r>
      <t>1.1.2   Definición</t>
    </r>
    <r>
      <rPr>
        <b/>
        <sz val="10"/>
        <color indexed="8"/>
        <rFont val="Calibri"/>
        <family val="2"/>
      </rPr>
      <t xml:space="preserve">:
</t>
    </r>
    <r>
      <rPr>
        <sz val="10"/>
        <color rgb="FF1F497D"/>
        <rFont val="Calibri"/>
        <family val="2"/>
      </rPr>
      <t xml:space="preserve">            Señale la descripción del indicador de acuerdo con las variables o conceptos que lo conforman.</t>
    </r>
  </si>
  <si>
    <r>
      <t>1.1.3  Forma de cálculo</t>
    </r>
    <r>
      <rPr>
        <b/>
        <sz val="10"/>
        <color indexed="8"/>
        <rFont val="Calibri"/>
        <family val="2"/>
      </rPr>
      <t xml:space="preserve">: 
   </t>
    </r>
    <r>
      <rPr>
        <sz val="10"/>
        <color theme="3"/>
        <rFont val="Calibri"/>
        <family val="2"/>
      </rPr>
      <t xml:space="preserve">        Señale el algoritmo y las variables utilizadas en el cálculo del indicador.</t>
    </r>
  </si>
  <si>
    <r>
      <t xml:space="preserve">1.1.4 Unidad de medida:
     </t>
    </r>
    <r>
      <rPr>
        <sz val="10"/>
        <color theme="3"/>
        <rFont val="Calibri"/>
        <family val="2"/>
        <scheme val="minor"/>
      </rPr>
      <t xml:space="preserve">     Indique la unidad de medida a la que están referenciados los valores del indicador. 
          </t>
    </r>
    <r>
      <rPr>
        <i/>
        <sz val="10"/>
        <color rgb="FF006600"/>
        <rFont val="Calibri"/>
        <family val="2"/>
        <scheme val="minor"/>
      </rPr>
      <t>Ejemplo: Personas adultas mayores por cada 100 niños.</t>
    </r>
  </si>
  <si>
    <r>
      <t xml:space="preserve">1.1.5 Cobertura geográfica: 
    </t>
    </r>
    <r>
      <rPr>
        <b/>
        <sz val="10"/>
        <color theme="3"/>
        <rFont val="Calibri"/>
        <family val="2"/>
        <scheme val="minor"/>
      </rPr>
      <t xml:space="preserve">      </t>
    </r>
    <r>
      <rPr>
        <sz val="10"/>
        <color theme="3"/>
        <rFont val="Calibri"/>
        <family val="2"/>
        <scheme val="minor"/>
      </rPr>
      <t xml:space="preserve">Especifique el desglose geográfico del indicador. 
</t>
    </r>
    <r>
      <rPr>
        <i/>
        <sz val="10"/>
        <color rgb="FF006600"/>
        <rFont val="Calibri"/>
        <family val="2"/>
        <scheme val="minor"/>
      </rPr>
      <t xml:space="preserve">          Ejemplo: Nacional y Estatal.</t>
    </r>
  </si>
  <si>
    <r>
      <t xml:space="preserve">1.1.6 Periodicidad: 
</t>
    </r>
    <r>
      <rPr>
        <sz val="10"/>
        <color theme="3"/>
        <rFont val="Calibri"/>
        <family val="2"/>
        <scheme val="minor"/>
      </rPr>
      <t xml:space="preserve">          Indique la frecuencia con la que se calcula el indicador.</t>
    </r>
  </si>
  <si>
    <r>
      <t xml:space="preserve">1.1.7 Oportunidad:
          </t>
    </r>
    <r>
      <rPr>
        <sz val="10"/>
        <color rgb="FF1F497D"/>
        <rFont val="Calibri"/>
        <family val="2"/>
        <scheme val="minor"/>
      </rPr>
      <t xml:space="preserve">Indique cuál es el tiempo entre la fecha final del periodo de referencia y la fecha en que se hace público el indicador. 
         </t>
    </r>
    <r>
      <rPr>
        <i/>
        <sz val="10"/>
        <color rgb="FF006600"/>
        <rFont val="Calibri"/>
        <family val="2"/>
        <scheme val="minor"/>
      </rPr>
      <t xml:space="preserve"> Ejemplo: 54 días después de concluido el trimestre. </t>
    </r>
  </si>
  <si>
    <r>
      <t xml:space="preserve">1.1.8 Cobertura temporal:
</t>
    </r>
    <r>
      <rPr>
        <sz val="10"/>
        <color theme="1"/>
        <rFont val="Calibri"/>
        <family val="2"/>
        <scheme val="minor"/>
      </rPr>
      <t xml:space="preserve">       </t>
    </r>
    <r>
      <rPr>
        <sz val="10"/>
        <color theme="3"/>
        <rFont val="Calibri"/>
        <family val="2"/>
        <scheme val="minor"/>
      </rPr>
      <t xml:space="preserve">   Indique a partir de qué fecha el indicador propuesto cumple con los criterios para su determinación como Clave. 
          La serie histórica debe ser comparable en el tiempo.
         </t>
    </r>
    <r>
      <rPr>
        <i/>
        <sz val="10"/>
        <color rgb="FF006600"/>
        <rFont val="Calibri"/>
        <family val="2"/>
        <scheme val="minor"/>
      </rPr>
      <t xml:space="preserve"> Ejemplo: A partir de 2000 a la fecha, serie continua.</t>
    </r>
  </si>
  <si>
    <r>
      <t xml:space="preserve">1.1.9 Periodo base:
         </t>
    </r>
    <r>
      <rPr>
        <sz val="10"/>
        <color theme="3"/>
        <rFont val="Calibri"/>
        <family val="2"/>
        <scheme val="minor"/>
      </rPr>
      <t xml:space="preserve"> Indique el momento temporal que se toma como base para un dato o número Índice. En caso contrario, especifique "No aplica".
         </t>
    </r>
    <r>
      <rPr>
        <i/>
        <sz val="10"/>
        <color rgb="FF006600"/>
        <rFont val="Calibri"/>
        <family val="2"/>
        <scheme val="minor"/>
      </rPr>
      <t xml:space="preserve"> Ejemplo: Año base 2008.</t>
    </r>
  </si>
  <si>
    <r>
      <t xml:space="preserve">1.1.10 Periodo de referencia: 
           </t>
    </r>
    <r>
      <rPr>
        <sz val="10"/>
        <color theme="3"/>
        <rFont val="Calibri"/>
        <family val="2"/>
        <scheme val="minor"/>
      </rPr>
      <t xml:space="preserve"> Señale el periodo de tiempo o momento específico al que está referida la información. 
             </t>
    </r>
    <r>
      <rPr>
        <i/>
        <sz val="10"/>
        <color rgb="FF006600"/>
        <rFont val="Calibri"/>
        <family val="2"/>
        <scheme val="minor"/>
      </rPr>
      <t>Ejemplo: Inicio del ciclo escolar.</t>
    </r>
  </si>
  <si>
    <r>
      <t xml:space="preserve">   1.1.11 Observaciones o precisiones técnicas:
      </t>
    </r>
    <r>
      <rPr>
        <sz val="10"/>
        <color theme="1"/>
        <rFont val="Calibri"/>
        <family val="2"/>
        <scheme val="minor"/>
      </rPr>
      <t xml:space="preserve">        </t>
    </r>
    <r>
      <rPr>
        <sz val="10"/>
        <color theme="4" tint="-0.249977111117893"/>
        <rFont val="Calibri"/>
        <family val="2"/>
        <scheme val="minor"/>
      </rPr>
      <t xml:space="preserve"> En caso necesario, proporcion</t>
    </r>
    <r>
      <rPr>
        <sz val="10"/>
        <color theme="3"/>
        <rFont val="Calibri"/>
        <family val="2"/>
        <scheme val="minor"/>
      </rPr>
      <t>e información de relevancia para el entendimiento del indicador.</t>
    </r>
  </si>
  <si>
    <t>1.2.1 Nombre:</t>
  </si>
  <si>
    <t>1.2.1.1 Unidad del Estado responsable:</t>
  </si>
  <si>
    <t>1.2.1.2 Lugar dónde puede consultarse:</t>
  </si>
  <si>
    <t xml:space="preserve">   1.2.1.3 Estatus de la información generada por el proyecto
                 estadístico/geográfico:</t>
  </si>
  <si>
    <t>1.2.1.4 Estatus del proyecto estadístico/geográfico en los Registros 
             Nacionales de Información Estadística y Geográfica (RNIEG):</t>
  </si>
  <si>
    <t>1.2.2 Denominación:</t>
  </si>
  <si>
    <t>1.2.2.1 Unidad de medida:</t>
  </si>
  <si>
    <t>1.2.2.2 Observaciones y /o especificaciones 
              técnicas:</t>
  </si>
  <si>
    <t xml:space="preserve">1.2.2.2 Observaciones y /o especificaciones
              técnicas: </t>
  </si>
  <si>
    <t xml:space="preserve">1.3.1 Especifique las metodologías utilizadas en el cálculo del indicador: </t>
  </si>
  <si>
    <t>1.3.2 Si el indicador utiliza estándares internacionales en atención de los compromisos firmados por el Estado Mexicano, especifique:</t>
  </si>
  <si>
    <t>1.3.3 Si el indicador utiliza estándares nacionales/internacionales en su cálculo, indique:</t>
  </si>
  <si>
    <t>Departamento de Asuntos Económicos y Sociales, División de Estadística, Naciones Unidas</t>
  </si>
  <si>
    <t>Recomendaciones sobre Estadísticas de las Migraciones Internacionales. Revisión 1, 1999</t>
  </si>
  <si>
    <t xml:space="preserve">1.4 Medios de difusión </t>
  </si>
  <si>
    <r>
      <t xml:space="preserve">1.4.1  Si el indicador propuesto es difundido por la Unidad del Estado responsable, indique:
</t>
    </r>
    <r>
      <rPr>
        <sz val="10"/>
        <color rgb="FF1F497D"/>
        <rFont val="Calibri"/>
        <family val="2"/>
        <scheme val="minor"/>
      </rPr>
      <t xml:space="preserve">           Página WEB y/o publicación impresa, etc.</t>
    </r>
  </si>
  <si>
    <t>2.1.1 Liste las series estadísticas incluidas en la propuesta de acuerdo con la desagregación: conceptual, por sexo y geográfica del indicador
          y  considerando el periodo señalado en la cobertura temporal.</t>
  </si>
  <si>
    <t>2.2.1 Liste las series estadísticas utilizadas en el cálculo del indicador conforme a las características indicadas anteriormente.</t>
  </si>
  <si>
    <t>FORMATO ADAPTADO DEL CATÁLOGO NACIONAL DE INDICADORES PARA LA 
INTEGRACIÓN Y DIFUSIÓN DE METADATOS</t>
  </si>
  <si>
    <t>FORMATO ADAPTADO DEL CATÁLOGO NACIONAL DE INDICADORES PARA LA INTEGRACIÓN Y DIFUSIÓN DE METADATOS</t>
  </si>
  <si>
    <t>Revised overarching conceptual framework and concepts and definitions on international migration produced by the Expert Group on Migration Statistics</t>
  </si>
  <si>
    <t>Naciones Unidas, División de Estadística</t>
  </si>
  <si>
    <t>Norma Estadística Básica</t>
  </si>
  <si>
    <t>Catálogo único de localidadades</t>
  </si>
  <si>
    <t>Instituto Nacional de Geografía y Estadística</t>
  </si>
  <si>
    <t>Personas extranjeras con residencia regular en México</t>
  </si>
  <si>
    <t>Número de persona extranjera que obtuvieron  un permiso de residencia temporal o permanente para permanecer en México por un periodo de por lo menos un año.</t>
  </si>
  <si>
    <t>1.2 Proyectos estadísticos/geográficos a partir de los cuales se obtiene la información para el cálculo de los indicadores</t>
  </si>
  <si>
    <t>1.3 Metodologías utilizadas en la construcción de la familia de indicadores</t>
  </si>
  <si>
    <t>1. METADATO DE LA FAMILIA DE INDICADORES</t>
  </si>
  <si>
    <t>2. SERIES ESTADÍSTICAS DE LA FAMILIA DE INDICADORES Y DE LOS INSUMOS PARA SU CÁLCULO</t>
  </si>
  <si>
    <t>1.1 Características generales de la familia de indicadores</t>
  </si>
  <si>
    <t>2.1 Series estadísticas de la familia de indicadores</t>
  </si>
  <si>
    <t>Características de la familia de indicadores</t>
  </si>
  <si>
    <t>Series estadísticas de la familia de indicadores según sus características:</t>
  </si>
  <si>
    <t>2.2 Series estadísticas utilizadas en el cálculo de la familia de indicadores</t>
  </si>
  <si>
    <t>Series estadísticas para el cálculode la familia de indicadores</t>
  </si>
  <si>
    <r>
      <t xml:space="preserve">          Para la integración del archivo con las series estadísticas, consulte la hoja: </t>
    </r>
    <r>
      <rPr>
        <b/>
        <i/>
        <sz val="10"/>
        <color theme="1"/>
        <rFont val="Calibri"/>
        <family val="2"/>
        <scheme val="minor"/>
      </rPr>
      <t>Envío series est.</t>
    </r>
    <r>
      <rPr>
        <b/>
        <sz val="10"/>
        <color theme="1"/>
        <rFont val="Calibri"/>
        <family val="2"/>
        <scheme val="minor"/>
      </rPr>
      <t>incluida al final de este formato y en la cual se especifica la forma en que deberán de remitirse las series correspondientes.</t>
    </r>
  </si>
  <si>
    <t>Número de personas</t>
  </si>
  <si>
    <t>Nacional y estatal</t>
  </si>
  <si>
    <t>A partir de 2013 a la fecha, serie continua</t>
  </si>
  <si>
    <t>La información hace referencia al número de personas extranjeras a las que se les utoriza la residencia en México y que obtuvieron su documento migratorio.
Aunque la información se publica mensualmente, la versión validada de dicha información se publica en junio del año posterior al cierre</t>
  </si>
  <si>
    <t>Número de personas extranjeras que obtuvieron un permiso de residencia temporal en México para permanecer en México por un periodo de por lo menos un año</t>
  </si>
  <si>
    <t>Número de personas extranjeras que obtuvieron un permiso de residencia permanente en México</t>
  </si>
  <si>
    <t>ER = ERT + ERP+ ERH
ER= Número de personas extranjeras con residencia regular en México
ERT = Número de personas extranjeras que obtuvieron un permiso de residencia temporal en México para permanecer en México por un periodo de por lo menos un año.
ERP = Número de personas extranjeras que obtuvieron un permiso de residencia permanente en México.
ERH = Número de personas extranjeras que obtuvieron un permiso de residencuia temporal en México por causa humanitaria para permanecer en México por un periodo de por lo menos un año.</t>
  </si>
  <si>
    <t>Número de personas extranjeras que obtuvieron un permiso de residencia temporal en México por causa humanitaria para permanecer en México por un periodo de por lo menos un año.</t>
  </si>
  <si>
    <t>Si</t>
  </si>
  <si>
    <t>A partir de 2013</t>
  </si>
  <si>
    <t>Personas con estancia regular a México</t>
  </si>
  <si>
    <t>1 Total de personas extranjeras con residencia temporal en México; total; nacional y estatal,anual y mensual, 2013 a la fecha</t>
  </si>
  <si>
    <t>2 Total de personas extranjeras con residencia permanente en México; total; nacional y estatal,anual y mensual, 2013 a la fecha</t>
  </si>
  <si>
    <t>3 Total de personas extranjeras con residencia temporal por causa humanitaria en México; total; nacional y estatal,anual y mensual, 2013 a la fecha</t>
  </si>
  <si>
    <t>4 Total de personas extranjeras con residencia temporal en México; categoria de inmigración; nacional, anual y periodo acumuldo,  2013 a la fecha</t>
  </si>
  <si>
    <t>5 Total de personas extranjeras con residencia permanente en México; categoria de inmigración; nacional, anual y periodo acumuldo,  2013 a la fecha</t>
  </si>
  <si>
    <t>6 Total de personas extranjeras  con residencia temporal por causa humanitaria en Méxic; categoria de inmigración; nacional, anual y periodo acumuldo,  2013 a la fecha</t>
  </si>
  <si>
    <t>7 Total de personas extranjeras con residencia temporal en México; país de nacionalidad; nacional y estatal, anual y mensual, 2013 a la fecha</t>
  </si>
  <si>
    <t>8 Total de personas extranjeras con residencia permanente en México; país de nacionalidad; nacional y estatal, anual y mensual, 2013 a la fecha</t>
  </si>
  <si>
    <t>9 Total de personas extranjeras con residencia temporal por causa humanitaria en México; país de nacionalidad; nacional y estatal, anual y mensual, 2013 a la fecha</t>
  </si>
  <si>
    <t>10 Total de personas extranjeras con residencia temporal en México; sexo; nacional y estatal, anual y mensual, 2013 a la fecha</t>
  </si>
  <si>
    <t>11 Total de personas extranjeras con residencia permanente en México; sexo; nacional y estatal, anual y mensual, 2013 a la fecha</t>
  </si>
  <si>
    <t>12 Total de personas extranjeras con residencia temporal por causa humanitaria en México; sexo; nacional y estatal, anual y mensual, 2013 a la fecha</t>
  </si>
  <si>
    <t>Personas con residencia regular en México por entidad federetiva, categoria de inmigración, país de nacionalidad</t>
  </si>
  <si>
    <t>Aprovechamiento de registros admistrativos con fines estadísticos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</si>
</sst>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92D05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7"/>
      <color rgb="FFFFFFFF"/>
      <name val="Arial"/>
      <family val="2"/>
    </font>
    <font>
      <sz val="7"/>
      <color rgb="FF000000"/>
      <name val="Arial"/>
      <family val="2"/>
    </font>
    <font>
      <sz val="9"/>
      <name val="Calibri"/>
      <family val="2"/>
      <scheme val="minor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0"/>
      <color theme="3"/>
      <name val="Calibri"/>
      <family val="2"/>
      <scheme val="minor"/>
    </font>
    <font>
      <sz val="10"/>
      <color theme="3"/>
      <name val="Calibri"/>
      <family val="2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9"/>
      <color theme="1"/>
      <name val="Century Gothic"/>
      <family val="2"/>
    </font>
    <font>
      <sz val="10"/>
      <color rgb="FF1F497D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color rgb="FF1F497D"/>
      <name val="Calibri"/>
      <family val="2"/>
    </font>
    <font>
      <sz val="11"/>
      <color rgb="FF1F497D"/>
      <name val="Calibri"/>
      <family val="2"/>
      <scheme val="minor"/>
    </font>
    <font>
      <i/>
      <sz val="10"/>
      <color rgb="FF0066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66884"/>
        <bgColor rgb="FF566884"/>
      </patternFill>
    </fill>
  </fills>
  <borders count="8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/>
      <top style="thin">
        <color rgb="FF54A738"/>
      </top>
      <bottom/>
      <diagonal/>
    </border>
    <border>
      <left/>
      <right/>
      <top/>
      <bottom style="thin">
        <color rgb="FF54A738"/>
      </bottom>
      <diagonal/>
    </border>
    <border>
      <left style="thin">
        <color rgb="FF54A738"/>
      </left>
      <right/>
      <top/>
      <bottom style="thin">
        <color rgb="FF54A738"/>
      </bottom>
      <diagonal/>
    </border>
    <border>
      <left style="thin">
        <color rgb="FF54A738"/>
      </left>
      <right/>
      <top/>
      <bottom/>
      <diagonal/>
    </border>
    <border>
      <left style="thin">
        <color rgb="FF54A738"/>
      </left>
      <right/>
      <top style="thin">
        <color rgb="FF54A738"/>
      </top>
      <bottom/>
      <diagonal/>
    </border>
    <border>
      <left style="thin">
        <color rgb="FF54A738"/>
      </left>
      <right/>
      <top style="thin">
        <color rgb="FF54A738"/>
      </top>
      <bottom style="thin">
        <color rgb="FF54A738"/>
      </bottom>
      <diagonal/>
    </border>
    <border>
      <left/>
      <right/>
      <top style="thin">
        <color rgb="FF54A738"/>
      </top>
      <bottom style="thin">
        <color rgb="FF54A738"/>
      </bottom>
      <diagonal/>
    </border>
    <border>
      <left/>
      <right style="thin">
        <color rgb="FF54A738"/>
      </right>
      <top/>
      <bottom style="thin">
        <color rgb="FF54A738"/>
      </bottom>
      <diagonal/>
    </border>
    <border>
      <left/>
      <right/>
      <top style="thin">
        <color rgb="FF76923C"/>
      </top>
      <bottom/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rgb="FF00B050"/>
      </top>
      <bottom style="thin">
        <color rgb="FF54A738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54A738"/>
      </right>
      <top style="thin">
        <color rgb="FF54A738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ck">
        <color rgb="FF76923C"/>
      </top>
      <bottom style="thick">
        <color rgb="FF76923C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ck">
        <color rgb="FF76923C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rgb="FF54A738"/>
      </right>
      <top/>
      <bottom/>
      <diagonal/>
    </border>
    <border>
      <left/>
      <right style="thin">
        <color rgb="FF54A738"/>
      </right>
      <top/>
      <bottom style="thin">
        <color theme="6" tint="-0.24994659260841701"/>
      </bottom>
      <diagonal/>
    </border>
    <border>
      <left/>
      <right style="thin">
        <color rgb="FF54A738"/>
      </right>
      <top style="thin">
        <color rgb="FF54A738"/>
      </top>
      <bottom style="thin">
        <color rgb="FF54A738"/>
      </bottom>
      <diagonal/>
    </border>
    <border>
      <left style="thin">
        <color indexed="64"/>
      </left>
      <right/>
      <top style="thin">
        <color rgb="FF54A738"/>
      </top>
      <bottom/>
      <diagonal/>
    </border>
    <border>
      <left style="thin">
        <color indexed="64"/>
      </left>
      <right/>
      <top/>
      <bottom style="thin">
        <color rgb="FF54A738"/>
      </bottom>
      <diagonal/>
    </border>
    <border>
      <left/>
      <right style="thin">
        <color indexed="64"/>
      </right>
      <top style="thin">
        <color rgb="FF54A738"/>
      </top>
      <bottom/>
      <diagonal/>
    </border>
    <border>
      <left/>
      <right style="thin">
        <color indexed="64"/>
      </right>
      <top/>
      <bottom style="thin">
        <color rgb="FF54A738"/>
      </bottom>
      <diagonal/>
    </border>
    <border>
      <left style="thin">
        <color rgb="FF54A738"/>
      </left>
      <right/>
      <top style="thin">
        <color rgb="FF76923C"/>
      </top>
      <bottom style="thin">
        <color rgb="FF54A738"/>
      </bottom>
      <diagonal/>
    </border>
    <border>
      <left/>
      <right/>
      <top style="thin">
        <color rgb="FF76923C"/>
      </top>
      <bottom style="thin">
        <color rgb="FF54A738"/>
      </bottom>
      <diagonal/>
    </border>
    <border>
      <left style="thin">
        <color rgb="FF54A738"/>
      </left>
      <right/>
      <top/>
      <bottom style="thin">
        <color rgb="FF76923C"/>
      </bottom>
      <diagonal/>
    </border>
    <border>
      <left/>
      <right/>
      <top/>
      <bottom style="thin">
        <color rgb="FF76923C"/>
      </bottom>
      <diagonal/>
    </border>
    <border>
      <left/>
      <right style="thin">
        <color rgb="FF54A738"/>
      </right>
      <top/>
      <bottom style="thin">
        <color rgb="FF76923C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/>
      <bottom/>
      <diagonal/>
    </border>
    <border>
      <left/>
      <right style="thin">
        <color theme="2" tint="-0.749992370372631"/>
      </right>
      <top/>
      <bottom/>
      <diagonal/>
    </border>
    <border>
      <left/>
      <right/>
      <top/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/>
      <right/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61851863155"/>
      </left>
      <right/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thin">
        <color theme="2" tint="-0.749961851863155"/>
      </top>
      <bottom style="thin">
        <color theme="2" tint="-0.749961851863155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thin">
        <color theme="0"/>
      </top>
      <bottom style="thin">
        <color theme="2" tint="-0.7499923703726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749992370372631"/>
      </bottom>
      <diagonal/>
    </border>
    <border>
      <left style="thin">
        <color indexed="64"/>
      </left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indexed="64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749992370372631"/>
      </bottom>
      <diagonal/>
    </border>
    <border>
      <left style="thin">
        <color indexed="64"/>
      </left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2" tint="-0.749992370372631"/>
      </top>
      <bottom/>
      <diagonal/>
    </border>
    <border>
      <left/>
      <right style="thin">
        <color indexed="64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indexed="64"/>
      </left>
      <right/>
      <top/>
      <bottom style="thin">
        <color theme="2" tint="-0.749992370372631"/>
      </bottom>
      <diagonal/>
    </border>
    <border>
      <left/>
      <right style="thin">
        <color indexed="64"/>
      </right>
      <top/>
      <bottom style="thin">
        <color theme="2" tint="-0.749992370372631"/>
      </bottom>
      <diagonal/>
    </border>
    <border>
      <left style="thin">
        <color indexed="64"/>
      </left>
      <right/>
      <top style="thin">
        <color theme="0"/>
      </top>
      <bottom style="thin">
        <color theme="2" tint="-0.749992370372631"/>
      </bottom>
      <diagonal/>
    </border>
    <border>
      <left/>
      <right style="thin">
        <color indexed="64"/>
      </right>
      <top style="thin">
        <color theme="0"/>
      </top>
      <bottom style="thin">
        <color theme="2" tint="-0.749992370372631"/>
      </bottom>
      <diagonal/>
    </border>
    <border>
      <left style="thin">
        <color indexed="64"/>
      </left>
      <right style="thin">
        <color theme="2" tint="-0.749992370372631"/>
      </right>
      <top/>
      <bottom style="thin">
        <color theme="2" tint="-0.749992370372631"/>
      </bottom>
      <diagonal/>
    </border>
    <border>
      <left style="thin">
        <color indexed="64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indexed="64"/>
      </left>
      <right style="thin">
        <color theme="2" tint="-0.74999237037263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566884"/>
      </top>
      <bottom style="thick">
        <color rgb="FF56688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85">
    <xf numFmtId="0" fontId="0" fillId="0" borderId="0" xfId="0"/>
    <xf numFmtId="0" fontId="6" fillId="0" borderId="0" xfId="0" applyFont="1"/>
    <xf numFmtId="0" fontId="8" fillId="2" borderId="0" xfId="0" applyFont="1" applyFill="1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0" fillId="3" borderId="2" xfId="0" applyFill="1" applyBorder="1" applyProtection="1">
      <protection locked="0"/>
    </xf>
    <xf numFmtId="0" fontId="0" fillId="0" borderId="2" xfId="0" applyBorder="1"/>
    <xf numFmtId="0" fontId="7" fillId="0" borderId="0" xfId="0" applyFont="1" applyAlignment="1">
      <alignment wrapText="1"/>
    </xf>
    <xf numFmtId="0" fontId="0" fillId="4" borderId="0" xfId="0" applyFill="1" applyProtection="1">
      <protection locked="0"/>
    </xf>
    <xf numFmtId="0" fontId="0" fillId="5" borderId="0" xfId="0" applyFill="1" applyProtection="1">
      <protection locked="0"/>
    </xf>
    <xf numFmtId="0" fontId="0" fillId="3" borderId="0" xfId="0" applyFill="1" applyAlignment="1" applyProtection="1">
      <alignment wrapText="1"/>
      <protection locked="0"/>
    </xf>
    <xf numFmtId="0" fontId="7" fillId="0" borderId="0" xfId="0" applyFont="1" applyAlignment="1">
      <alignment horizontal="right"/>
    </xf>
    <xf numFmtId="0" fontId="7" fillId="0" borderId="0" xfId="0" applyFont="1"/>
    <xf numFmtId="0" fontId="0" fillId="6" borderId="0" xfId="0" applyFill="1" applyAlignment="1">
      <alignment horizontal="right"/>
    </xf>
    <xf numFmtId="0" fontId="0" fillId="0" borderId="2" xfId="0" applyBorder="1" applyAlignment="1">
      <alignment horizontal="right"/>
    </xf>
    <xf numFmtId="3" fontId="0" fillId="0" borderId="0" xfId="0" applyNumberFormat="1"/>
    <xf numFmtId="0" fontId="0" fillId="0" borderId="2" xfId="0" applyBorder="1" applyProtection="1">
      <protection locked="0"/>
    </xf>
    <xf numFmtId="0" fontId="0" fillId="6" borderId="0" xfId="0" applyFill="1"/>
    <xf numFmtId="0" fontId="7" fillId="0" borderId="0" xfId="0" applyFont="1" applyAlignment="1">
      <alignment vertical="center"/>
    </xf>
    <xf numFmtId="0" fontId="8" fillId="7" borderId="0" xfId="0" applyFont="1" applyFill="1"/>
    <xf numFmtId="0" fontId="8" fillId="0" borderId="0" xfId="0" applyFont="1" applyAlignment="1">
      <alignment wrapText="1"/>
    </xf>
    <xf numFmtId="0" fontId="0" fillId="0" borderId="10" xfId="0" applyBorder="1"/>
    <xf numFmtId="0" fontId="0" fillId="6" borderId="11" xfId="0" applyFill="1" applyBorder="1"/>
    <xf numFmtId="0" fontId="8" fillId="8" borderId="0" xfId="0" applyFont="1" applyFill="1"/>
    <xf numFmtId="0" fontId="0" fillId="8" borderId="0" xfId="0" applyFill="1"/>
    <xf numFmtId="0" fontId="0" fillId="8" borderId="11" xfId="0" applyFill="1" applyBorder="1"/>
    <xf numFmtId="0" fontId="0" fillId="8" borderId="10" xfId="0" applyFill="1" applyBorder="1"/>
    <xf numFmtId="0" fontId="0" fillId="8" borderId="12" xfId="0" applyFill="1" applyBorder="1"/>
    <xf numFmtId="0" fontId="8" fillId="8" borderId="11" xfId="0" applyFont="1" applyFill="1" applyBorder="1"/>
    <xf numFmtId="0" fontId="0" fillId="6" borderId="13" xfId="0" applyFill="1" applyBorder="1"/>
    <xf numFmtId="0" fontId="8" fillId="6" borderId="10" xfId="0" applyFont="1" applyFill="1" applyBorder="1"/>
    <xf numFmtId="0" fontId="0" fillId="8" borderId="0" xfId="0" applyFill="1" applyAlignment="1">
      <alignment wrapText="1"/>
    </xf>
    <xf numFmtId="0" fontId="7" fillId="8" borderId="10" xfId="0" applyFont="1" applyFill="1" applyBorder="1" applyAlignment="1">
      <alignment horizontal="right" vertical="center" wrapText="1"/>
    </xf>
    <xf numFmtId="0" fontId="0" fillId="8" borderId="11" xfId="0" applyFill="1" applyBorder="1" applyAlignment="1">
      <alignment vertical="center" wrapText="1"/>
    </xf>
    <xf numFmtId="0" fontId="0" fillId="8" borderId="11" xfId="0" applyFill="1" applyBorder="1" applyAlignment="1">
      <alignment wrapText="1"/>
    </xf>
    <xf numFmtId="0" fontId="7" fillId="8" borderId="14" xfId="0" applyFont="1" applyFill="1" applyBorder="1" applyAlignment="1">
      <alignment horizontal="right" vertical="center" wrapText="1"/>
    </xf>
    <xf numFmtId="0" fontId="0" fillId="8" borderId="12" xfId="0" applyFill="1" applyBorder="1" applyAlignment="1">
      <alignment wrapText="1"/>
    </xf>
    <xf numFmtId="0" fontId="8" fillId="0" borderId="0" xfId="0" applyFont="1" applyAlignment="1">
      <alignment vertical="top" wrapText="1"/>
    </xf>
    <xf numFmtId="0" fontId="0" fillId="6" borderId="0" xfId="0" applyFill="1" applyAlignment="1">
      <alignment vertical="center"/>
    </xf>
    <xf numFmtId="0" fontId="8" fillId="6" borderId="14" xfId="0" applyFont="1" applyFill="1" applyBorder="1"/>
    <xf numFmtId="0" fontId="0" fillId="8" borderId="0" xfId="0" applyFill="1" applyProtection="1">
      <protection locked="0"/>
    </xf>
    <xf numFmtId="0" fontId="7" fillId="8" borderId="14" xfId="0" applyFont="1" applyFill="1" applyBorder="1"/>
    <xf numFmtId="0" fontId="7" fillId="8" borderId="12" xfId="0" applyFont="1" applyFill="1" applyBorder="1" applyAlignment="1">
      <alignment vertical="top" wrapText="1"/>
    </xf>
    <xf numFmtId="0" fontId="7" fillId="8" borderId="11" xfId="0" applyFont="1" applyFill="1" applyBorder="1" applyAlignment="1">
      <alignment vertical="top" wrapText="1"/>
    </xf>
    <xf numFmtId="0" fontId="9" fillId="8" borderId="15" xfId="0" applyFont="1" applyFill="1" applyBorder="1"/>
    <xf numFmtId="0" fontId="0" fillId="8" borderId="16" xfId="0" applyFill="1" applyBorder="1"/>
    <xf numFmtId="0" fontId="10" fillId="8" borderId="12" xfId="0" applyFont="1" applyFill="1" applyBorder="1" applyAlignment="1">
      <alignment vertical="top" wrapText="1"/>
    </xf>
    <xf numFmtId="0" fontId="10" fillId="8" borderId="11" xfId="0" applyFont="1" applyFill="1" applyBorder="1" applyAlignment="1">
      <alignment vertical="top" wrapText="1"/>
    </xf>
    <xf numFmtId="0" fontId="10" fillId="8" borderId="17" xfId="0" applyFont="1" applyFill="1" applyBorder="1" applyAlignment="1">
      <alignment vertical="top" wrapText="1"/>
    </xf>
    <xf numFmtId="0" fontId="7" fillId="6" borderId="12" xfId="0" applyFont="1" applyFill="1" applyBorder="1" applyAlignment="1">
      <alignment vertical="top" wrapText="1"/>
    </xf>
    <xf numFmtId="0" fontId="10" fillId="6" borderId="12" xfId="0" applyFont="1" applyFill="1" applyBorder="1" applyAlignment="1">
      <alignment vertical="top" wrapText="1"/>
    </xf>
    <xf numFmtId="0" fontId="10" fillId="6" borderId="11" xfId="0" applyFont="1" applyFill="1" applyBorder="1" applyAlignment="1">
      <alignment vertical="top" wrapText="1"/>
    </xf>
    <xf numFmtId="4" fontId="8" fillId="0" borderId="0" xfId="0" applyNumberFormat="1" applyFont="1"/>
    <xf numFmtId="0" fontId="10" fillId="0" borderId="0" xfId="0" applyFont="1" applyAlignment="1">
      <alignment vertical="top" wrapText="1"/>
    </xf>
    <xf numFmtId="0" fontId="0" fillId="8" borderId="18" xfId="0" applyFill="1" applyBorder="1"/>
    <xf numFmtId="0" fontId="11" fillId="6" borderId="10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1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13" fillId="0" borderId="0" xfId="0" applyFont="1"/>
    <xf numFmtId="0" fontId="0" fillId="0" borderId="0" xfId="0" applyAlignment="1">
      <alignment vertical="center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right" wrapText="1"/>
    </xf>
    <xf numFmtId="0" fontId="7" fillId="8" borderId="13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0" fillId="0" borderId="19" xfId="0" applyBorder="1"/>
    <xf numFmtId="0" fontId="11" fillId="8" borderId="0" xfId="0" applyFont="1" applyFill="1" applyAlignment="1">
      <alignment wrapText="1"/>
    </xf>
    <xf numFmtId="0" fontId="10" fillId="8" borderId="0" xfId="0" applyFont="1" applyFill="1" applyAlignment="1">
      <alignment vertical="top" wrapText="1"/>
    </xf>
    <xf numFmtId="0" fontId="14" fillId="8" borderId="10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vertical="center" wrapText="1"/>
    </xf>
    <xf numFmtId="0" fontId="10" fillId="8" borderId="10" xfId="0" applyFont="1" applyFill="1" applyBorder="1" applyAlignment="1">
      <alignment vertical="top" wrapText="1"/>
    </xf>
    <xf numFmtId="0" fontId="0" fillId="0" borderId="11" xfId="0" applyBorder="1"/>
    <xf numFmtId="0" fontId="14" fillId="8" borderId="11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11" fillId="8" borderId="13" xfId="0" applyFont="1" applyFill="1" applyBorder="1" applyAlignment="1">
      <alignment vertical="top" wrapText="1"/>
    </xf>
    <xf numFmtId="0" fontId="0" fillId="8" borderId="16" xfId="0" applyFill="1" applyBorder="1" applyAlignment="1">
      <alignment vertical="top" wrapText="1"/>
    </xf>
    <xf numFmtId="0" fontId="0" fillId="0" borderId="16" xfId="0" applyBorder="1"/>
    <xf numFmtId="0" fontId="0" fillId="0" borderId="16" xfId="0" applyBorder="1" applyAlignment="1">
      <alignment vertical="top" wrapText="1"/>
    </xf>
    <xf numFmtId="0" fontId="10" fillId="8" borderId="0" xfId="0" applyFont="1" applyFill="1" applyAlignment="1">
      <alignment vertical="center" wrapText="1"/>
    </xf>
    <xf numFmtId="0" fontId="0" fillId="8" borderId="14" xfId="0" applyFill="1" applyBorder="1"/>
    <xf numFmtId="0" fontId="0" fillId="8" borderId="22" xfId="0" applyFill="1" applyBorder="1"/>
    <xf numFmtId="0" fontId="13" fillId="0" borderId="0" xfId="0" applyFont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 applyProtection="1">
      <alignment vertical="top" wrapText="1"/>
      <protection locked="0"/>
    </xf>
    <xf numFmtId="0" fontId="16" fillId="0" borderId="0" xfId="0" applyFont="1"/>
    <xf numFmtId="0" fontId="16" fillId="0" borderId="4" xfId="0" applyFont="1" applyBorder="1"/>
    <xf numFmtId="0" fontId="17" fillId="0" borderId="0" xfId="0" applyFont="1" applyAlignment="1">
      <alignment horizontal="left"/>
    </xf>
    <xf numFmtId="0" fontId="18" fillId="0" borderId="0" xfId="0" applyFont="1"/>
    <xf numFmtId="0" fontId="16" fillId="0" borderId="1" xfId="0" applyFont="1" applyBorder="1"/>
    <xf numFmtId="0" fontId="16" fillId="0" borderId="23" xfId="0" applyFont="1" applyBorder="1"/>
    <xf numFmtId="0" fontId="20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top" wrapText="1"/>
    </xf>
    <xf numFmtId="0" fontId="19" fillId="0" borderId="0" xfId="0" applyFont="1" applyAlignment="1" applyProtection="1">
      <alignment horizontal="left" vertical="top" wrapText="1"/>
      <protection locked="0"/>
    </xf>
    <xf numFmtId="0" fontId="27" fillId="0" borderId="0" xfId="0" applyFont="1"/>
    <xf numFmtId="0" fontId="11" fillId="0" borderId="0" xfId="0" applyFont="1" applyAlignment="1" applyProtection="1">
      <alignment horizontal="left" vertical="top" wrapText="1"/>
      <protection locked="0"/>
    </xf>
    <xf numFmtId="0" fontId="0" fillId="0" borderId="54" xfId="0" applyBorder="1"/>
    <xf numFmtId="0" fontId="16" fillId="0" borderId="54" xfId="0" applyFont="1" applyBorder="1"/>
    <xf numFmtId="0" fontId="19" fillId="0" borderId="54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center" wrapText="1" indent="1"/>
    </xf>
    <xf numFmtId="0" fontId="16" fillId="0" borderId="0" xfId="0" applyFont="1" applyProtection="1">
      <protection locked="0"/>
    </xf>
    <xf numFmtId="0" fontId="11" fillId="0" borderId="0" xfId="0" applyFont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19" fillId="0" borderId="54" xfId="0" applyFont="1" applyBorder="1" applyAlignment="1" applyProtection="1">
      <alignment vertical="top" wrapText="1"/>
      <protection locked="0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 indent="1"/>
    </xf>
    <xf numFmtId="0" fontId="36" fillId="0" borderId="54" xfId="0" applyFont="1" applyBorder="1" applyAlignment="1">
      <alignment horizontal="left" vertical="center" wrapText="1"/>
    </xf>
    <xf numFmtId="0" fontId="13" fillId="0" borderId="54" xfId="0" applyFont="1" applyBorder="1" applyAlignment="1">
      <alignment vertical="top" wrapText="1"/>
    </xf>
    <xf numFmtId="0" fontId="11" fillId="0" borderId="54" xfId="0" applyFont="1" applyBorder="1"/>
    <xf numFmtId="0" fontId="11" fillId="0" borderId="54" xfId="0" applyFont="1" applyBorder="1" applyAlignment="1" applyProtection="1">
      <alignment vertical="top" wrapText="1"/>
      <protection locked="0"/>
    </xf>
    <xf numFmtId="0" fontId="11" fillId="0" borderId="54" xfId="0" applyFont="1" applyBorder="1" applyAlignment="1" applyProtection="1">
      <alignment horizontal="left" vertical="top" wrapText="1"/>
      <protection locked="0"/>
    </xf>
    <xf numFmtId="0" fontId="11" fillId="0" borderId="54" xfId="0" applyFont="1" applyBorder="1" applyAlignment="1">
      <alignment horizontal="left" vertical="center" wrapText="1" indent="3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left" vertical="top" wrapText="1" indent="3"/>
    </xf>
    <xf numFmtId="0" fontId="11" fillId="0" borderId="0" xfId="0" applyFont="1" applyAlignment="1" applyProtection="1">
      <alignment vertical="top"/>
      <protection locked="0"/>
    </xf>
    <xf numFmtId="0" fontId="34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"/>
    </xf>
    <xf numFmtId="0" fontId="3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40" fillId="0" borderId="4" xfId="0" applyFont="1" applyBorder="1"/>
    <xf numFmtId="0" fontId="0" fillId="0" borderId="4" xfId="0" applyBorder="1"/>
    <xf numFmtId="0" fontId="11" fillId="0" borderId="4" xfId="0" applyFont="1" applyBorder="1" applyAlignment="1">
      <alignment vertical="center" wrapText="1"/>
    </xf>
    <xf numFmtId="0" fontId="9" fillId="0" borderId="77" xfId="0" applyFont="1" applyBorder="1" applyAlignment="1">
      <alignment horizontal="left" vertical="center" wrapText="1" indent="1"/>
    </xf>
    <xf numFmtId="0" fontId="9" fillId="0" borderId="78" xfId="0" applyFont="1" applyBorder="1" applyAlignment="1">
      <alignment horizontal="left" vertical="center" wrapText="1" indent="1"/>
    </xf>
    <xf numFmtId="0" fontId="35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indent="3"/>
    </xf>
    <xf numFmtId="0" fontId="9" fillId="6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0" fillId="0" borderId="77" xfId="0" applyBorder="1"/>
    <xf numFmtId="0" fontId="16" fillId="0" borderId="78" xfId="0" applyFont="1" applyBorder="1"/>
    <xf numFmtId="0" fontId="13" fillId="0" borderId="4" xfId="0" applyFont="1" applyBorder="1"/>
    <xf numFmtId="0" fontId="16" fillId="0" borderId="1" xfId="0" applyFont="1" applyBorder="1" applyProtection="1">
      <protection locked="0"/>
    </xf>
    <xf numFmtId="0" fontId="13" fillId="0" borderId="4" xfId="0" applyFont="1" applyBorder="1" applyAlignment="1">
      <alignment vertical="top" wrapText="1"/>
    </xf>
    <xf numFmtId="0" fontId="13" fillId="0" borderId="77" xfId="0" applyFont="1" applyBorder="1" applyAlignment="1">
      <alignment vertical="top" wrapText="1"/>
    </xf>
    <xf numFmtId="0" fontId="0" fillId="0" borderId="78" xfId="0" applyBorder="1"/>
    <xf numFmtId="0" fontId="16" fillId="0" borderId="1" xfId="0" applyFont="1" applyBorder="1" applyAlignment="1">
      <alignment horizontal="left" vertical="center" wrapText="1" indent="1"/>
    </xf>
    <xf numFmtId="0" fontId="11" fillId="0" borderId="4" xfId="0" applyFont="1" applyBorder="1" applyAlignment="1" applyProtection="1">
      <alignment vertical="top" wrapText="1"/>
      <protection locked="0"/>
    </xf>
    <xf numFmtId="0" fontId="13" fillId="0" borderId="4" xfId="0" applyFont="1" applyBorder="1" applyAlignment="1">
      <alignment vertical="top"/>
    </xf>
    <xf numFmtId="0" fontId="9" fillId="0" borderId="1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>
      <alignment horizontal="left" vertical="center" wrapText="1" indent="3"/>
    </xf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horizontal="left" vertical="top" wrapText="1" indent="3"/>
    </xf>
    <xf numFmtId="0" fontId="34" fillId="0" borderId="1" xfId="0" applyFont="1" applyBorder="1" applyAlignment="1">
      <alignment vertical="center"/>
    </xf>
    <xf numFmtId="0" fontId="31" fillId="0" borderId="1" xfId="0" applyFont="1" applyBorder="1" applyAlignment="1" applyProtection="1">
      <alignment vertical="center" wrapText="1"/>
      <protection locked="0"/>
    </xf>
    <xf numFmtId="0" fontId="11" fillId="0" borderId="77" xfId="0" applyFont="1" applyBorder="1" applyAlignment="1">
      <alignment horizontal="left" vertical="center" wrapText="1" indent="3"/>
    </xf>
    <xf numFmtId="0" fontId="11" fillId="0" borderId="7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7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 indent="1"/>
    </xf>
    <xf numFmtId="0" fontId="9" fillId="6" borderId="1" xfId="0" applyFont="1" applyFill="1" applyBorder="1" applyAlignment="1">
      <alignment horizontal="left" vertical="center" wrapText="1" indent="1"/>
    </xf>
    <xf numFmtId="0" fontId="21" fillId="0" borderId="78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35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2" fillId="9" borderId="0" xfId="0" applyFont="1" applyFill="1" applyAlignment="1">
      <alignment horizontal="left" vertical="top" wrapText="1"/>
    </xf>
    <xf numFmtId="0" fontId="11" fillId="9" borderId="0" xfId="0" applyFont="1" applyFill="1" applyAlignment="1">
      <alignment horizontal="left" vertical="top" wrapText="1"/>
    </xf>
    <xf numFmtId="0" fontId="7" fillId="0" borderId="24" xfId="0" applyFont="1" applyBorder="1" applyAlignment="1">
      <alignment horizontal="center" wrapText="1"/>
    </xf>
    <xf numFmtId="0" fontId="10" fillId="0" borderId="3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6" fillId="0" borderId="0" xfId="0" applyFont="1" applyAlignment="1" applyProtection="1">
      <alignment wrapText="1"/>
      <protection locked="0"/>
    </xf>
    <xf numFmtId="0" fontId="25" fillId="0" borderId="6" xfId="0" applyFont="1" applyBorder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0" borderId="5" xfId="0" applyFont="1" applyBorder="1" applyAlignment="1">
      <alignment horizontal="left" wrapText="1"/>
    </xf>
    <xf numFmtId="49" fontId="19" fillId="11" borderId="23" xfId="0" applyNumberFormat="1" applyFont="1" applyFill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>
      <alignment horizontal="left" wrapText="1"/>
    </xf>
    <xf numFmtId="0" fontId="19" fillId="11" borderId="25" xfId="0" applyFont="1" applyFill="1" applyBorder="1" applyAlignment="1" applyProtection="1">
      <alignment horizontal="left" vertical="top" wrapText="1"/>
      <protection locked="0"/>
    </xf>
    <xf numFmtId="0" fontId="19" fillId="11" borderId="26" xfId="0" applyFont="1" applyFill="1" applyBorder="1" applyAlignment="1" applyProtection="1">
      <alignment horizontal="left" vertical="top" wrapText="1"/>
      <protection locked="0"/>
    </xf>
    <xf numFmtId="0" fontId="19" fillId="11" borderId="27" xfId="0" applyFont="1" applyFill="1" applyBorder="1" applyAlignment="1" applyProtection="1">
      <alignment horizontal="left" vertical="top" wrapText="1"/>
      <protection locked="0"/>
    </xf>
    <xf numFmtId="0" fontId="19" fillId="11" borderId="28" xfId="0" applyFont="1" applyFill="1" applyBorder="1" applyAlignment="1" applyProtection="1">
      <alignment horizontal="left" vertical="top" wrapText="1"/>
      <protection locked="0"/>
    </xf>
    <xf numFmtId="0" fontId="19" fillId="11" borderId="0" xfId="0" applyFont="1" applyFill="1" applyAlignment="1" applyProtection="1">
      <alignment horizontal="left" vertical="top" wrapText="1"/>
      <protection locked="0"/>
    </xf>
    <xf numFmtId="0" fontId="19" fillId="11" borderId="29" xfId="0" applyFont="1" applyFill="1" applyBorder="1" applyAlignment="1" applyProtection="1">
      <alignment horizontal="left" vertical="top" wrapText="1"/>
      <protection locked="0"/>
    </xf>
    <xf numFmtId="0" fontId="19" fillId="11" borderId="30" xfId="0" applyFont="1" applyFill="1" applyBorder="1" applyAlignment="1" applyProtection="1">
      <alignment horizontal="left" vertical="top" wrapText="1"/>
      <protection locked="0"/>
    </xf>
    <xf numFmtId="0" fontId="19" fillId="11" borderId="31" xfId="0" applyFont="1" applyFill="1" applyBorder="1" applyAlignment="1" applyProtection="1">
      <alignment horizontal="left" vertical="top" wrapText="1"/>
      <protection locked="0"/>
    </xf>
    <xf numFmtId="0" fontId="19" fillId="11" borderId="32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 applyAlignment="1">
      <alignment horizontal="left" wrapText="1"/>
    </xf>
    <xf numFmtId="49" fontId="17" fillId="0" borderId="3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 indent="3"/>
    </xf>
    <xf numFmtId="0" fontId="11" fillId="0" borderId="0" xfId="0" applyFont="1" applyAlignment="1">
      <alignment horizontal="left" vertical="center" wrapText="1" indent="3"/>
    </xf>
    <xf numFmtId="0" fontId="11" fillId="0" borderId="53" xfId="0" applyFont="1" applyBorder="1" applyAlignment="1">
      <alignment horizontal="left" vertical="center" wrapText="1" indent="3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 indent="1"/>
    </xf>
    <xf numFmtId="0" fontId="38" fillId="0" borderId="0" xfId="0" applyFont="1" applyAlignment="1">
      <alignment horizontal="left" vertical="center" wrapText="1" indent="1"/>
    </xf>
    <xf numFmtId="0" fontId="38" fillId="0" borderId="1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53" xfId="0" applyFont="1" applyBorder="1" applyAlignment="1">
      <alignment horizontal="left" vertical="center" wrapText="1" indent="1"/>
    </xf>
    <xf numFmtId="0" fontId="11" fillId="0" borderId="49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 indent="2"/>
    </xf>
    <xf numFmtId="0" fontId="11" fillId="0" borderId="6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6" borderId="0" xfId="0" applyFont="1" applyFill="1" applyAlignment="1">
      <alignment horizontal="left" vertical="center" wrapText="1" indent="1"/>
    </xf>
    <xf numFmtId="0" fontId="30" fillId="10" borderId="74" xfId="0" applyFont="1" applyFill="1" applyBorder="1" applyAlignment="1">
      <alignment horizontal="center" vertical="center" wrapText="1"/>
    </xf>
    <xf numFmtId="0" fontId="30" fillId="10" borderId="50" xfId="0" applyFont="1" applyFill="1" applyBorder="1" applyAlignment="1">
      <alignment horizontal="center" vertical="center" wrapText="1"/>
    </xf>
    <xf numFmtId="0" fontId="30" fillId="10" borderId="75" xfId="0" applyFont="1" applyFill="1" applyBorder="1" applyAlignment="1">
      <alignment horizontal="center" vertical="center" wrapText="1"/>
    </xf>
    <xf numFmtId="0" fontId="9" fillId="6" borderId="71" xfId="0" applyFont="1" applyFill="1" applyBorder="1" applyAlignment="1">
      <alignment horizontal="left" vertical="center" wrapText="1" indent="1"/>
    </xf>
    <xf numFmtId="0" fontId="9" fillId="6" borderId="56" xfId="0" applyFont="1" applyFill="1" applyBorder="1" applyAlignment="1">
      <alignment horizontal="left" vertical="center" wrapText="1" indent="1"/>
    </xf>
    <xf numFmtId="0" fontId="9" fillId="6" borderId="72" xfId="0" applyFont="1" applyFill="1" applyBorder="1" applyAlignment="1">
      <alignment horizontal="left" vertical="center" wrapText="1" indent="1"/>
    </xf>
    <xf numFmtId="0" fontId="9" fillId="6" borderId="84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indent="1"/>
    </xf>
    <xf numFmtId="0" fontId="9" fillId="6" borderId="85" xfId="0" applyFont="1" applyFill="1" applyBorder="1" applyAlignment="1">
      <alignment horizontal="center" vertical="center" wrapText="1"/>
    </xf>
    <xf numFmtId="0" fontId="9" fillId="6" borderId="86" xfId="0" applyFont="1" applyFill="1" applyBorder="1" applyAlignment="1">
      <alignment horizontal="center" vertical="center" wrapText="1"/>
    </xf>
    <xf numFmtId="0" fontId="9" fillId="6" borderId="87" xfId="0" applyFont="1" applyFill="1" applyBorder="1" applyAlignment="1">
      <alignment horizontal="center" vertical="center" wrapText="1"/>
    </xf>
    <xf numFmtId="0" fontId="11" fillId="0" borderId="83" xfId="0" applyFont="1" applyBorder="1" applyAlignment="1">
      <alignment horizontal="left" vertical="center" wrapText="1" indent="3"/>
    </xf>
    <xf numFmtId="0" fontId="11" fillId="0" borderId="58" xfId="0" applyFont="1" applyBorder="1" applyAlignment="1">
      <alignment horizontal="left" vertical="center" wrapText="1" indent="3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1" fillId="0" borderId="77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5" fillId="0" borderId="48" xfId="1" applyFill="1" applyBorder="1" applyAlignment="1" applyProtection="1">
      <alignment horizontal="center" vertical="top" wrapText="1"/>
      <protection locked="0"/>
    </xf>
    <xf numFmtId="0" fontId="11" fillId="0" borderId="48" xfId="0" applyFont="1" applyBorder="1" applyAlignment="1" applyProtection="1">
      <alignment horizontal="center" vertical="top" wrapText="1"/>
      <protection locked="0"/>
    </xf>
    <xf numFmtId="0" fontId="11" fillId="0" borderId="76" xfId="0" applyFont="1" applyBorder="1" applyAlignment="1" applyProtection="1">
      <alignment horizontal="center" vertical="top" wrapText="1"/>
      <protection locked="0"/>
    </xf>
    <xf numFmtId="0" fontId="11" fillId="0" borderId="66" xfId="0" applyFont="1" applyBorder="1" applyAlignment="1" applyProtection="1">
      <alignment horizontal="center" vertical="top" wrapText="1"/>
      <protection locked="0"/>
    </xf>
    <xf numFmtId="0" fontId="9" fillId="6" borderId="4" xfId="0" applyFont="1" applyFill="1" applyBorder="1" applyAlignment="1">
      <alignment horizontal="left" vertical="center" wrapText="1" indent="1"/>
    </xf>
    <xf numFmtId="0" fontId="9" fillId="6" borderId="1" xfId="0" applyFont="1" applyFill="1" applyBorder="1" applyAlignment="1">
      <alignment horizontal="left" vertical="center" wrapText="1" indent="1"/>
    </xf>
    <xf numFmtId="0" fontId="9" fillId="0" borderId="66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 indent="2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left" vertical="center" wrapText="1" indent="1"/>
    </xf>
    <xf numFmtId="0" fontId="38" fillId="0" borderId="56" xfId="0" applyFont="1" applyBorder="1" applyAlignment="1">
      <alignment horizontal="left" vertical="center" wrapText="1" indent="1"/>
    </xf>
    <xf numFmtId="0" fontId="38" fillId="0" borderId="72" xfId="0" applyFont="1" applyBorder="1" applyAlignment="1">
      <alignment horizontal="left" vertical="center" wrapText="1" indent="1"/>
    </xf>
    <xf numFmtId="0" fontId="9" fillId="0" borderId="53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3" xfId="0" applyFont="1" applyBorder="1" applyAlignment="1">
      <alignment horizontal="left" vertical="top" wrapText="1"/>
    </xf>
    <xf numFmtId="0" fontId="9" fillId="0" borderId="71" xfId="0" applyFont="1" applyBorder="1" applyAlignment="1">
      <alignment horizontal="left" vertical="center" wrapText="1" indent="1"/>
    </xf>
    <xf numFmtId="0" fontId="11" fillId="0" borderId="56" xfId="0" applyFont="1" applyBorder="1" applyAlignment="1">
      <alignment horizontal="left" vertical="center" wrapText="1" indent="1"/>
    </xf>
    <xf numFmtId="0" fontId="0" fillId="0" borderId="56" xfId="0" applyBorder="1" applyAlignment="1">
      <alignment horizontal="left" vertical="center" wrapText="1" indent="1"/>
    </xf>
    <xf numFmtId="0" fontId="16" fillId="0" borderId="56" xfId="0" applyFont="1" applyBorder="1" applyAlignment="1">
      <alignment horizontal="left" vertical="center" wrapText="1" indent="1"/>
    </xf>
    <xf numFmtId="0" fontId="16" fillId="0" borderId="72" xfId="0" applyFont="1" applyBorder="1" applyAlignment="1">
      <alignment horizontal="left" vertical="center" wrapText="1" indent="1"/>
    </xf>
    <xf numFmtId="0" fontId="11" fillId="0" borderId="49" xfId="0" applyFont="1" applyBorder="1" applyAlignment="1" applyProtection="1">
      <alignment horizontal="left" vertical="top" wrapText="1"/>
      <protection locked="0"/>
    </xf>
    <xf numFmtId="0" fontId="11" fillId="0" borderId="50" xfId="0" applyFont="1" applyBorder="1" applyAlignment="1" applyProtection="1">
      <alignment horizontal="left" vertical="top" wrapText="1"/>
      <protection locked="0"/>
    </xf>
    <xf numFmtId="0" fontId="19" fillId="0" borderId="50" xfId="0" applyFont="1" applyBorder="1" applyAlignment="1" applyProtection="1">
      <alignment horizontal="left" vertical="top" wrapText="1"/>
      <protection locked="0"/>
    </xf>
    <xf numFmtId="0" fontId="19" fillId="0" borderId="51" xfId="0" applyFont="1" applyBorder="1" applyAlignment="1" applyProtection="1">
      <alignment horizontal="left" vertical="top" wrapText="1"/>
      <protection locked="0"/>
    </xf>
    <xf numFmtId="0" fontId="9" fillId="0" borderId="71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72" xfId="0" applyFont="1" applyBorder="1" applyAlignment="1">
      <alignment horizontal="left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left" vertical="center" wrapText="1" indent="3"/>
    </xf>
    <xf numFmtId="0" fontId="11" fillId="0" borderId="81" xfId="0" applyFont="1" applyBorder="1" applyAlignment="1">
      <alignment horizontal="left" vertical="center" wrapText="1" indent="3"/>
    </xf>
    <xf numFmtId="0" fontId="11" fillId="0" borderId="57" xfId="0" applyFont="1" applyBorder="1" applyAlignment="1">
      <alignment horizontal="left" vertical="center" wrapText="1" indent="3"/>
    </xf>
    <xf numFmtId="0" fontId="11" fillId="0" borderId="82" xfId="0" applyFont="1" applyBorder="1" applyAlignment="1">
      <alignment horizontal="left" vertical="center" wrapText="1" indent="3"/>
    </xf>
    <xf numFmtId="0" fontId="11" fillId="0" borderId="59" xfId="0" applyFont="1" applyBorder="1" applyAlignment="1">
      <alignment horizontal="left" vertical="center" wrapText="1" indent="3"/>
    </xf>
    <xf numFmtId="0" fontId="11" fillId="0" borderId="55" xfId="0" applyFont="1" applyBorder="1" applyAlignment="1">
      <alignment horizontal="left" vertical="center" wrapText="1" indent="3"/>
    </xf>
    <xf numFmtId="0" fontId="9" fillId="0" borderId="83" xfId="0" applyFont="1" applyBorder="1" applyAlignment="1">
      <alignment horizontal="left" vertical="center" wrapText="1" indent="1"/>
    </xf>
    <xf numFmtId="0" fontId="9" fillId="0" borderId="58" xfId="0" applyFont="1" applyBorder="1" applyAlignment="1">
      <alignment horizontal="left" vertical="center" wrapText="1" indent="1"/>
    </xf>
    <xf numFmtId="0" fontId="9" fillId="0" borderId="59" xfId="0" applyFont="1" applyBorder="1" applyAlignment="1" applyProtection="1">
      <alignment horizontal="center" vertical="center" wrapText="1"/>
      <protection locked="0"/>
    </xf>
    <xf numFmtId="0" fontId="9" fillId="0" borderId="48" xfId="0" applyFont="1" applyBorder="1" applyAlignment="1" applyProtection="1">
      <alignment horizontal="center" vertical="center" wrapText="1"/>
      <protection locked="0"/>
    </xf>
    <xf numFmtId="0" fontId="11" fillId="0" borderId="60" xfId="0" applyFont="1" applyBorder="1" applyAlignment="1" applyProtection="1">
      <alignment horizontal="center" vertical="top" wrapText="1"/>
      <protection locked="0"/>
    </xf>
    <xf numFmtId="0" fontId="11" fillId="0" borderId="61" xfId="0" applyFont="1" applyBorder="1" applyAlignment="1" applyProtection="1">
      <alignment horizontal="center" vertical="top" wrapText="1"/>
      <protection locked="0"/>
    </xf>
    <xf numFmtId="0" fontId="11" fillId="0" borderId="62" xfId="0" applyFont="1" applyBorder="1" applyAlignment="1" applyProtection="1">
      <alignment horizontal="center" vertical="top" wrapText="1"/>
      <protection locked="0"/>
    </xf>
    <xf numFmtId="0" fontId="9" fillId="0" borderId="71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72" xfId="0" applyFont="1" applyBorder="1" applyAlignment="1">
      <alignment vertical="center" wrapText="1"/>
    </xf>
    <xf numFmtId="0" fontId="11" fillId="0" borderId="49" xfId="0" applyFont="1" applyBorder="1" applyAlignment="1" applyProtection="1">
      <alignment horizontal="center" vertical="top" wrapText="1"/>
      <protection locked="0"/>
    </xf>
    <xf numFmtId="0" fontId="11" fillId="0" borderId="50" xfId="0" applyFont="1" applyBorder="1" applyAlignment="1" applyProtection="1">
      <alignment horizontal="center" vertical="top" wrapText="1"/>
      <protection locked="0"/>
    </xf>
    <xf numFmtId="0" fontId="11" fillId="0" borderId="51" xfId="0" applyFont="1" applyBorder="1" applyAlignment="1" applyProtection="1">
      <alignment horizontal="center" vertical="top" wrapText="1"/>
      <protection locked="0"/>
    </xf>
    <xf numFmtId="0" fontId="11" fillId="0" borderId="71" xfId="0" applyFont="1" applyBorder="1" applyAlignment="1">
      <alignment horizontal="left" vertical="center" wrapText="1"/>
    </xf>
    <xf numFmtId="0" fontId="30" fillId="0" borderId="56" xfId="0" applyFont="1" applyBorder="1" applyAlignment="1">
      <alignment horizontal="left" vertical="center" wrapText="1"/>
    </xf>
    <xf numFmtId="0" fontId="30" fillId="0" borderId="72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0" fillId="12" borderId="68" xfId="0" applyFont="1" applyFill="1" applyBorder="1" applyAlignment="1">
      <alignment horizontal="center" vertical="center" wrapText="1"/>
    </xf>
    <xf numFmtId="0" fontId="30" fillId="12" borderId="69" xfId="0" applyFont="1" applyFill="1" applyBorder="1" applyAlignment="1">
      <alignment horizontal="center" vertical="center" wrapText="1"/>
    </xf>
    <xf numFmtId="0" fontId="30" fillId="12" borderId="7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 applyAlignment="1">
      <alignment horizontal="left" vertical="center" wrapText="1" indent="1"/>
    </xf>
    <xf numFmtId="0" fontId="30" fillId="10" borderId="4" xfId="0" applyFont="1" applyFill="1" applyBorder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left" vertical="center" wrapText="1" indent="1"/>
    </xf>
    <xf numFmtId="0" fontId="9" fillId="0" borderId="72" xfId="0" applyFont="1" applyBorder="1" applyAlignment="1">
      <alignment horizontal="left" vertical="center" wrapText="1" indent="1"/>
    </xf>
    <xf numFmtId="0" fontId="7" fillId="0" borderId="88" xfId="0" applyFont="1" applyBorder="1" applyAlignment="1">
      <alignment horizontal="center" vertical="center" wrapText="1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9" fillId="0" borderId="51" xfId="0" applyFont="1" applyBorder="1" applyAlignment="1" applyProtection="1">
      <alignment horizontal="center" vertical="center" wrapText="1"/>
      <protection locked="0"/>
    </xf>
    <xf numFmtId="0" fontId="36" fillId="0" borderId="49" xfId="0" applyFont="1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36" fillId="0" borderId="5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49" xfId="0" applyFont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0" fillId="10" borderId="79" xfId="0" applyFont="1" applyFill="1" applyBorder="1" applyAlignment="1">
      <alignment horizontal="center" vertical="center" wrapText="1"/>
    </xf>
    <xf numFmtId="0" fontId="30" fillId="10" borderId="63" xfId="0" applyFont="1" applyFill="1" applyBorder="1" applyAlignment="1">
      <alignment horizontal="center" vertical="center" wrapText="1"/>
    </xf>
    <xf numFmtId="0" fontId="30" fillId="10" borderId="80" xfId="0" applyFont="1" applyFill="1" applyBorder="1" applyAlignment="1">
      <alignment horizontal="center" vertical="center" wrapText="1"/>
    </xf>
    <xf numFmtId="0" fontId="37" fillId="0" borderId="48" xfId="0" applyFont="1" applyBorder="1" applyAlignment="1">
      <alignment horizontal="left" vertical="center" wrapText="1"/>
    </xf>
    <xf numFmtId="0" fontId="36" fillId="0" borderId="48" xfId="0" applyFont="1" applyBorder="1" applyAlignment="1">
      <alignment horizontal="left" vertical="center" wrapText="1"/>
    </xf>
    <xf numFmtId="0" fontId="37" fillId="0" borderId="48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37" fillId="0" borderId="56" xfId="0" applyFont="1" applyBorder="1" applyAlignment="1">
      <alignment horizontal="left" vertical="center" wrapText="1"/>
    </xf>
    <xf numFmtId="0" fontId="11" fillId="8" borderId="10" xfId="0" applyFont="1" applyFill="1" applyBorder="1" applyAlignment="1">
      <alignment horizontal="left" vertical="center" wrapText="1"/>
    </xf>
    <xf numFmtId="0" fontId="11" fillId="8" borderId="22" xfId="0" applyFont="1" applyFill="1" applyBorder="1" applyAlignment="1">
      <alignment horizontal="left" vertical="center" wrapText="1"/>
    </xf>
    <xf numFmtId="0" fontId="11" fillId="8" borderId="0" xfId="0" applyFont="1" applyFill="1" applyAlignment="1">
      <alignment horizontal="left" vertical="center" wrapText="1"/>
    </xf>
    <xf numFmtId="0" fontId="11" fillId="8" borderId="36" xfId="0" applyFont="1" applyFill="1" applyBorder="1" applyAlignment="1">
      <alignment horizontal="left" vertical="center" wrapText="1"/>
    </xf>
    <xf numFmtId="0" fontId="11" fillId="8" borderId="11" xfId="0" applyFont="1" applyFill="1" applyBorder="1" applyAlignment="1">
      <alignment horizontal="left" vertical="center" wrapText="1"/>
    </xf>
    <xf numFmtId="0" fontId="11" fillId="8" borderId="17" xfId="0" applyFont="1" applyFill="1" applyBorder="1" applyAlignment="1">
      <alignment horizontal="left" vertical="center" wrapText="1"/>
    </xf>
    <xf numFmtId="0" fontId="9" fillId="6" borderId="12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6" borderId="12" xfId="0" applyFont="1" applyFill="1" applyBorder="1" applyAlignment="1">
      <alignment horizontal="left" vertical="top" wrapText="1"/>
    </xf>
    <xf numFmtId="0" fontId="7" fillId="6" borderId="11" xfId="0" applyFont="1" applyFill="1" applyBorder="1" applyAlignment="1">
      <alignment horizontal="left" vertical="top" wrapText="1"/>
    </xf>
    <xf numFmtId="0" fontId="0" fillId="6" borderId="14" xfId="0" applyFill="1" applyBorder="1" applyAlignment="1">
      <alignment horizontal="left" wrapText="1"/>
    </xf>
    <xf numFmtId="0" fontId="0" fillId="6" borderId="10" xfId="0" applyFill="1" applyBorder="1" applyAlignment="1">
      <alignment horizontal="left" wrapText="1"/>
    </xf>
    <xf numFmtId="0" fontId="9" fillId="6" borderId="15" xfId="0" applyFont="1" applyFill="1" applyBorder="1" applyAlignment="1">
      <alignment horizontal="left" wrapText="1"/>
    </xf>
    <xf numFmtId="0" fontId="9" fillId="6" borderId="16" xfId="0" applyFont="1" applyFill="1" applyBorder="1" applyAlignment="1">
      <alignment horizontal="left" wrapText="1"/>
    </xf>
    <xf numFmtId="0" fontId="7" fillId="8" borderId="0" xfId="0" applyFont="1" applyFill="1" applyAlignment="1">
      <alignment horizontal="left" vertical="top" wrapText="1"/>
    </xf>
    <xf numFmtId="0" fontId="7" fillId="0" borderId="0" xfId="0" applyFont="1" applyAlignment="1">
      <alignment horizontal="right" vertical="center" wrapText="1"/>
    </xf>
    <xf numFmtId="0" fontId="11" fillId="6" borderId="10" xfId="0" applyFont="1" applyFill="1" applyBorder="1" applyAlignment="1">
      <alignment horizontal="left" vertical="top" wrapText="1"/>
    </xf>
    <xf numFmtId="0" fontId="11" fillId="6" borderId="22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 wrapText="1"/>
    </xf>
    <xf numFmtId="0" fontId="11" fillId="6" borderId="36" xfId="0" applyFont="1" applyFill="1" applyBorder="1" applyAlignment="1">
      <alignment horizontal="left" vertical="top" wrapText="1"/>
    </xf>
    <xf numFmtId="0" fontId="11" fillId="6" borderId="19" xfId="0" applyFont="1" applyFill="1" applyBorder="1" applyAlignment="1">
      <alignment horizontal="left" vertical="top" wrapText="1"/>
    </xf>
    <xf numFmtId="0" fontId="11" fillId="6" borderId="37" xfId="0" applyFont="1" applyFill="1" applyBorder="1" applyAlignment="1">
      <alignment horizontal="left" vertical="top" wrapText="1"/>
    </xf>
    <xf numFmtId="0" fontId="13" fillId="6" borderId="14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left" wrapText="1"/>
    </xf>
    <xf numFmtId="0" fontId="11" fillId="6" borderId="14" xfId="0" applyFont="1" applyFill="1" applyBorder="1" applyAlignment="1">
      <alignment horizontal="left" wrapText="1"/>
    </xf>
    <xf numFmtId="0" fontId="11" fillId="6" borderId="10" xfId="0" applyFont="1" applyFill="1" applyBorder="1" applyAlignment="1">
      <alignment horizontal="left" wrapText="1"/>
    </xf>
    <xf numFmtId="0" fontId="7" fillId="0" borderId="1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6" fillId="0" borderId="24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7" fillId="8" borderId="14" xfId="0" applyFont="1" applyFill="1" applyBorder="1" applyAlignment="1">
      <alignment vertical="center" wrapText="1"/>
    </xf>
    <xf numFmtId="0" fontId="7" fillId="8" borderId="10" xfId="0" applyFont="1" applyFill="1" applyBorder="1" applyAlignment="1">
      <alignment vertical="center" wrapText="1"/>
    </xf>
    <xf numFmtId="0" fontId="7" fillId="8" borderId="13" xfId="0" applyFont="1" applyFill="1" applyBorder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left" vertical="center" wrapText="1"/>
    </xf>
    <xf numFmtId="0" fontId="26" fillId="0" borderId="33" xfId="0" applyFont="1" applyBorder="1" applyAlignment="1">
      <alignment horizontal="center" wrapText="1"/>
    </xf>
    <xf numFmtId="0" fontId="11" fillId="8" borderId="0" xfId="0" applyFont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7" fillId="8" borderId="13" xfId="0" applyFont="1" applyFill="1" applyBorder="1" applyAlignment="1">
      <alignment vertical="top" wrapText="1"/>
    </xf>
    <xf numFmtId="0" fontId="7" fillId="8" borderId="0" xfId="0" applyFont="1" applyFill="1" applyAlignment="1">
      <alignment vertical="top" wrapText="1"/>
    </xf>
    <xf numFmtId="0" fontId="7" fillId="6" borderId="11" xfId="0" applyFont="1" applyFill="1" applyBorder="1" applyAlignment="1">
      <alignment horizontal="right" vertical="center" wrapText="1"/>
    </xf>
    <xf numFmtId="0" fontId="11" fillId="8" borderId="15" xfId="0" applyFont="1" applyFill="1" applyBorder="1" applyAlignment="1">
      <alignment horizontal="center" wrapText="1"/>
    </xf>
    <xf numFmtId="0" fontId="11" fillId="8" borderId="16" xfId="0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left" vertical="top" wrapText="1"/>
    </xf>
    <xf numFmtId="0" fontId="10" fillId="8" borderId="10" xfId="0" applyFont="1" applyFill="1" applyBorder="1" applyAlignment="1">
      <alignment horizontal="left" vertical="top" wrapText="1"/>
    </xf>
    <xf numFmtId="0" fontId="10" fillId="8" borderId="22" xfId="0" applyFont="1" applyFill="1" applyBorder="1" applyAlignment="1">
      <alignment horizontal="left" vertical="top" wrapText="1"/>
    </xf>
    <xf numFmtId="0" fontId="7" fillId="8" borderId="14" xfId="0" applyFont="1" applyFill="1" applyBorder="1" applyAlignment="1">
      <alignment horizontal="left" vertical="top" wrapText="1"/>
    </xf>
    <xf numFmtId="0" fontId="7" fillId="8" borderId="10" xfId="0" applyFont="1" applyFill="1" applyBorder="1" applyAlignment="1">
      <alignment horizontal="left" vertical="top" wrapText="1"/>
    </xf>
    <xf numFmtId="0" fontId="7" fillId="6" borderId="16" xfId="0" applyFont="1" applyFill="1" applyBorder="1" applyAlignment="1">
      <alignment horizontal="right" vertical="center" wrapText="1"/>
    </xf>
    <xf numFmtId="0" fontId="11" fillId="8" borderId="10" xfId="0" applyFont="1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0" fillId="8" borderId="0" xfId="0" applyFill="1" applyAlignment="1">
      <alignment wrapText="1"/>
    </xf>
    <xf numFmtId="0" fontId="11" fillId="8" borderId="38" xfId="0" applyFont="1" applyFill="1" applyBorder="1" applyAlignment="1">
      <alignment horizontal="center" wrapText="1"/>
    </xf>
    <xf numFmtId="0" fontId="7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1" fillId="8" borderId="0" xfId="0" applyFont="1" applyFill="1" applyAlignment="1">
      <alignment wrapText="1"/>
    </xf>
    <xf numFmtId="0" fontId="14" fillId="0" borderId="10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6" borderId="20" xfId="0" applyFont="1" applyFill="1" applyBorder="1" applyAlignment="1">
      <alignment horizontal="righ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10" fillId="8" borderId="13" xfId="0" applyFont="1" applyFill="1" applyBorder="1" applyAlignment="1">
      <alignment horizontal="left" vertical="top" wrapText="1"/>
    </xf>
    <xf numFmtId="0" fontId="10" fillId="8" borderId="0" xfId="0" applyFont="1" applyFill="1" applyAlignment="1">
      <alignment horizontal="left" vertical="top" wrapText="1"/>
    </xf>
    <xf numFmtId="0" fontId="10" fillId="8" borderId="36" xfId="0" applyFont="1" applyFill="1" applyBorder="1" applyAlignment="1">
      <alignment horizontal="left" vertical="top" wrapText="1"/>
    </xf>
    <xf numFmtId="0" fontId="7" fillId="8" borderId="14" xfId="0" applyFont="1" applyFill="1" applyBorder="1" applyAlignment="1">
      <alignment horizontal="left" vertical="center" wrapText="1"/>
    </xf>
    <xf numFmtId="0" fontId="7" fillId="8" borderId="10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7" fillId="8" borderId="11" xfId="0" applyFont="1" applyFill="1" applyBorder="1" applyAlignment="1">
      <alignment horizontal="left" vertical="center" wrapText="1"/>
    </xf>
    <xf numFmtId="0" fontId="10" fillId="8" borderId="39" xfId="0" applyFont="1" applyFill="1" applyBorder="1" applyAlignment="1">
      <alignment horizontal="center" vertical="top" wrapText="1"/>
    </xf>
    <xf numFmtId="0" fontId="10" fillId="8" borderId="10" xfId="0" applyFont="1" applyFill="1" applyBorder="1" applyAlignment="1">
      <alignment horizontal="center" vertical="top" wrapText="1"/>
    </xf>
    <xf numFmtId="0" fontId="10" fillId="8" borderId="4" xfId="0" applyFont="1" applyFill="1" applyBorder="1" applyAlignment="1">
      <alignment horizontal="center" vertical="top" wrapText="1"/>
    </xf>
    <xf numFmtId="0" fontId="10" fillId="8" borderId="0" xfId="0" applyFont="1" applyFill="1" applyAlignment="1">
      <alignment horizontal="center" vertical="top" wrapText="1"/>
    </xf>
    <xf numFmtId="0" fontId="10" fillId="8" borderId="40" xfId="0" applyFont="1" applyFill="1" applyBorder="1" applyAlignment="1">
      <alignment horizontal="center" vertical="top" wrapText="1"/>
    </xf>
    <xf numFmtId="0" fontId="10" fillId="8" borderId="11" xfId="0" applyFont="1" applyFill="1" applyBorder="1" applyAlignment="1">
      <alignment horizontal="center" vertical="top" wrapText="1"/>
    </xf>
    <xf numFmtId="0" fontId="14" fillId="8" borderId="10" xfId="0" applyFont="1" applyFill="1" applyBorder="1" applyAlignment="1">
      <alignment wrapText="1"/>
    </xf>
    <xf numFmtId="0" fontId="14" fillId="8" borderId="0" xfId="0" applyFont="1" applyFill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top" wrapText="1"/>
    </xf>
    <xf numFmtId="0" fontId="10" fillId="8" borderId="41" xfId="0" applyFont="1" applyFill="1" applyBorder="1" applyAlignment="1">
      <alignment horizontal="center" vertical="top" wrapText="1"/>
    </xf>
    <xf numFmtId="0" fontId="10" fillId="8" borderId="13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0" fontId="10" fillId="8" borderId="12" xfId="0" applyFont="1" applyFill="1" applyBorder="1" applyAlignment="1">
      <alignment horizontal="center" vertical="top" wrapText="1"/>
    </xf>
    <xf numFmtId="0" fontId="10" fillId="8" borderId="42" xfId="0" applyFont="1" applyFill="1" applyBorder="1" applyAlignment="1">
      <alignment horizontal="center" vertical="top" wrapText="1"/>
    </xf>
    <xf numFmtId="0" fontId="7" fillId="8" borderId="13" xfId="0" applyFont="1" applyFill="1" applyBorder="1" applyAlignment="1">
      <alignment horizontal="left" vertical="top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vertical="top" wrapText="1"/>
    </xf>
    <xf numFmtId="0" fontId="10" fillId="8" borderId="0" xfId="0" applyFont="1" applyFill="1" applyAlignment="1">
      <alignment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1" fillId="8" borderId="15" xfId="0" applyFont="1" applyFill="1" applyBorder="1" applyAlignment="1">
      <alignment wrapText="1"/>
    </xf>
    <xf numFmtId="0" fontId="11" fillId="8" borderId="16" xfId="0" applyFont="1" applyFill="1" applyBorder="1" applyAlignment="1">
      <alignment wrapText="1"/>
    </xf>
    <xf numFmtId="0" fontId="11" fillId="0" borderId="15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14" xfId="0" applyFont="1" applyBorder="1" applyAlignment="1">
      <alignment horizontal="left" vertical="center" wrapText="1"/>
    </xf>
    <xf numFmtId="0" fontId="14" fillId="8" borderId="15" xfId="0" applyFont="1" applyFill="1" applyBorder="1" applyAlignment="1">
      <alignment wrapText="1"/>
    </xf>
    <xf numFmtId="0" fontId="14" fillId="8" borderId="16" xfId="0" applyFont="1" applyFill="1" applyBorder="1" applyAlignment="1">
      <alignment wrapText="1"/>
    </xf>
    <xf numFmtId="0" fontId="13" fillId="8" borderId="16" xfId="0" applyFont="1" applyFill="1" applyBorder="1" applyAlignment="1">
      <alignment horizontal="center" wrapText="1"/>
    </xf>
    <xf numFmtId="0" fontId="13" fillId="8" borderId="16" xfId="0" applyFont="1" applyFill="1" applyBorder="1" applyAlignment="1">
      <alignment wrapText="1"/>
    </xf>
    <xf numFmtId="0" fontId="14" fillId="8" borderId="15" xfId="0" applyFont="1" applyFill="1" applyBorder="1" applyAlignment="1">
      <alignment vertical="center" wrapText="1"/>
    </xf>
    <xf numFmtId="0" fontId="14" fillId="8" borderId="16" xfId="0" applyFont="1" applyFill="1" applyBorder="1" applyAlignment="1">
      <alignment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8" borderId="16" xfId="0" applyFont="1" applyFill="1" applyBorder="1" applyAlignment="1">
      <alignment vertical="center" wrapText="1"/>
    </xf>
    <xf numFmtId="0" fontId="11" fillId="0" borderId="14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43" xfId="0" applyFont="1" applyBorder="1" applyAlignment="1">
      <alignment horizontal="left" wrapText="1"/>
    </xf>
    <xf numFmtId="0" fontId="11" fillId="0" borderId="44" xfId="0" applyFont="1" applyBorder="1" applyAlignment="1">
      <alignment horizontal="left" wrapText="1"/>
    </xf>
    <xf numFmtId="0" fontId="10" fillId="8" borderId="45" xfId="0" applyFont="1" applyFill="1" applyBorder="1" applyAlignment="1">
      <alignment vertical="top" wrapText="1"/>
    </xf>
    <xf numFmtId="0" fontId="10" fillId="8" borderId="46" xfId="0" applyFont="1" applyFill="1" applyBorder="1" applyAlignment="1">
      <alignment vertical="top" wrapText="1"/>
    </xf>
    <xf numFmtId="0" fontId="11" fillId="8" borderId="14" xfId="0" applyFont="1" applyFill="1" applyBorder="1" applyAlignment="1">
      <alignment horizontal="left" wrapText="1"/>
    </xf>
    <xf numFmtId="0" fontId="11" fillId="8" borderId="10" xfId="0" applyFont="1" applyFill="1" applyBorder="1" applyAlignment="1">
      <alignment horizontal="left" wrapText="1"/>
    </xf>
    <xf numFmtId="0" fontId="11" fillId="8" borderId="12" xfId="0" applyFont="1" applyFill="1" applyBorder="1" applyAlignment="1">
      <alignment horizontal="left" wrapText="1"/>
    </xf>
    <xf numFmtId="0" fontId="11" fillId="8" borderId="11" xfId="0" applyFont="1" applyFill="1" applyBorder="1" applyAlignment="1">
      <alignment horizontal="left" wrapText="1"/>
    </xf>
    <xf numFmtId="0" fontId="14" fillId="0" borderId="10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36" xfId="0" applyFont="1" applyBorder="1" applyAlignment="1">
      <alignment horizontal="left" vertical="top" wrapText="1"/>
    </xf>
    <xf numFmtId="0" fontId="14" fillId="0" borderId="46" xfId="0" applyFont="1" applyBorder="1" applyAlignment="1">
      <alignment horizontal="left" vertical="top" wrapText="1"/>
    </xf>
    <xf numFmtId="0" fontId="14" fillId="0" borderId="47" xfId="0" applyFont="1" applyBorder="1" applyAlignment="1">
      <alignment horizontal="left" vertical="top" wrapText="1"/>
    </xf>
    <xf numFmtId="0" fontId="11" fillId="8" borderId="15" xfId="0" applyFont="1" applyFill="1" applyBorder="1" applyAlignment="1">
      <alignment horizontal="left" wrapText="1"/>
    </xf>
    <xf numFmtId="0" fontId="11" fillId="8" borderId="16" xfId="0" applyFont="1" applyFill="1" applyBorder="1" applyAlignment="1">
      <alignment horizontal="left" wrapText="1"/>
    </xf>
    <xf numFmtId="0" fontId="14" fillId="0" borderId="15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1" fillId="8" borderId="13" xfId="0" applyFont="1" applyFill="1" applyBorder="1" applyAlignment="1">
      <alignment horizontal="left" vertical="top" wrapText="1"/>
    </xf>
    <xf numFmtId="0" fontId="11" fillId="8" borderId="36" xfId="0" applyFont="1" applyFill="1" applyBorder="1" applyAlignment="1">
      <alignment horizontal="left" vertical="top" wrapText="1"/>
    </xf>
    <xf numFmtId="0" fontId="7" fillId="6" borderId="13" xfId="0" applyFont="1" applyFill="1" applyBorder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11" fillId="6" borderId="13" xfId="0" applyFont="1" applyFill="1" applyBorder="1" applyAlignment="1">
      <alignment wrapText="1"/>
    </xf>
    <xf numFmtId="0" fontId="11" fillId="6" borderId="0" xfId="0" applyFont="1" applyFill="1" applyAlignment="1">
      <alignment wrapText="1"/>
    </xf>
    <xf numFmtId="0" fontId="7" fillId="6" borderId="12" xfId="0" applyFont="1" applyFill="1" applyBorder="1" applyAlignment="1">
      <alignment vertical="top" wrapText="1"/>
    </xf>
    <xf numFmtId="0" fontId="7" fillId="6" borderId="11" xfId="0" applyFont="1" applyFill="1" applyBorder="1" applyAlignment="1">
      <alignment vertical="top" wrapText="1"/>
    </xf>
    <xf numFmtId="0" fontId="11" fillId="8" borderId="14" xfId="0" applyFont="1" applyFill="1" applyBorder="1" applyAlignment="1">
      <alignment horizontal="center" wrapText="1"/>
    </xf>
    <xf numFmtId="0" fontId="11" fillId="8" borderId="22" xfId="0" applyFont="1" applyFill="1" applyBorder="1" applyAlignment="1">
      <alignment horizontal="center" wrapText="1"/>
    </xf>
    <xf numFmtId="0" fontId="11" fillId="8" borderId="12" xfId="0" applyFont="1" applyFill="1" applyBorder="1" applyAlignment="1">
      <alignment horizontal="center" wrapText="1"/>
    </xf>
    <xf numFmtId="0" fontId="11" fillId="8" borderId="17" xfId="0" applyFont="1" applyFill="1" applyBorder="1" applyAlignment="1">
      <alignment horizontal="center" wrapText="1"/>
    </xf>
    <xf numFmtId="0" fontId="11" fillId="8" borderId="10" xfId="0" applyFont="1" applyFill="1" applyBorder="1" applyAlignment="1">
      <alignment horizontal="center" wrapText="1"/>
    </xf>
    <xf numFmtId="0" fontId="11" fillId="8" borderId="11" xfId="0" applyFont="1" applyFill="1" applyBorder="1" applyAlignment="1">
      <alignment horizontal="center" wrapText="1"/>
    </xf>
    <xf numFmtId="0" fontId="7" fillId="8" borderId="22" xfId="0" applyFont="1" applyFill="1" applyBorder="1" applyAlignment="1">
      <alignment horizontal="left" vertical="top" wrapText="1"/>
    </xf>
    <xf numFmtId="0" fontId="7" fillId="8" borderId="36" xfId="0" applyFont="1" applyFill="1" applyBorder="1" applyAlignment="1">
      <alignment horizontal="left" vertical="top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38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0" fontId="14" fillId="8" borderId="38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left" vertical="center" wrapText="1"/>
    </xf>
    <xf numFmtId="0" fontId="8" fillId="6" borderId="11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justify" vertical="center" wrapText="1"/>
    </xf>
    <xf numFmtId="0" fontId="8" fillId="6" borderId="10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14" fillId="6" borderId="10" xfId="0" applyFont="1" applyFill="1" applyBorder="1" applyAlignment="1">
      <alignment horizontal="left" vertical="center" wrapText="1"/>
    </xf>
    <xf numFmtId="0" fontId="11" fillId="6" borderId="0" xfId="0" applyFont="1" applyFill="1" applyAlignment="1">
      <alignment horizontal="left" vertical="center" wrapText="1"/>
    </xf>
    <xf numFmtId="0" fontId="7" fillId="8" borderId="12" xfId="0" applyFont="1" applyFill="1" applyBorder="1" applyAlignment="1">
      <alignment horizontal="left" vertical="top" wrapText="1"/>
    </xf>
    <xf numFmtId="0" fontId="7" fillId="8" borderId="17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6" xfId="0" applyBorder="1" applyAlignment="1">
      <alignment horizontal="left" wrapText="1"/>
    </xf>
    <xf numFmtId="0" fontId="11" fillId="0" borderId="14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7" fillId="0" borderId="14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36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8" borderId="11" xfId="0" applyFont="1" applyFill="1" applyBorder="1" applyAlignment="1">
      <alignment horizontal="left" vertical="top" wrapText="1"/>
    </xf>
    <xf numFmtId="0" fontId="9" fillId="0" borderId="15" xfId="0" applyFont="1" applyBorder="1" applyAlignment="1">
      <alignment horizontal="center" wrapText="1"/>
    </xf>
    <xf numFmtId="0" fontId="9" fillId="0" borderId="38" xfId="0" applyFont="1" applyBorder="1" applyAlignment="1">
      <alignment horizontal="center" wrapText="1"/>
    </xf>
    <xf numFmtId="0" fontId="15" fillId="0" borderId="15" xfId="0" applyFont="1" applyBorder="1" applyAlignment="1">
      <alignment horizontal="center" wrapText="1"/>
    </xf>
    <xf numFmtId="0" fontId="15" fillId="0" borderId="16" xfId="0" applyFont="1" applyBorder="1" applyAlignment="1">
      <alignment horizontal="center" wrapText="1"/>
    </xf>
    <xf numFmtId="0" fontId="14" fillId="8" borderId="13" xfId="0" applyFont="1" applyFill="1" applyBorder="1" applyAlignment="1">
      <alignment horizontal="left" vertical="center" wrapText="1"/>
    </xf>
    <xf numFmtId="0" fontId="14" fillId="8" borderId="36" xfId="0" applyFont="1" applyFill="1" applyBorder="1" applyAlignment="1">
      <alignment horizontal="left" vertical="center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36" xfId="0" applyFont="1" applyFill="1" applyBorder="1" applyAlignment="1">
      <alignment horizontal="left" vertical="top" wrapText="1"/>
    </xf>
    <xf numFmtId="0" fontId="10" fillId="8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566884"/>
      <color rgb="FF7F9E40"/>
      <color rgb="FF1F497D"/>
      <color rgb="FF454027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fmlaLink="$C$120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CheckBox" fmlaLink="$C$89" lockText="1" noThreeD="1"/>
</file>

<file path=xl/ctrlProps/ctrlProp4.xml><?xml version="1.0" encoding="utf-8"?>
<formControlPr xmlns="http://schemas.microsoft.com/office/spreadsheetml/2009/9/main" objectType="CheckBox" fmlaLink="$C$91" lockText="1" noThreeD="1"/>
</file>

<file path=xl/ctrlProps/ctrlProp5.xml><?xml version="1.0" encoding="utf-8"?>
<formControlPr xmlns="http://schemas.microsoft.com/office/spreadsheetml/2009/9/main" objectType="CheckBox" fmlaLink="C92" lockText="1" noThreeD="1"/>
</file>

<file path=xl/ctrlProps/ctrlProp6.xml><?xml version="1.0" encoding="utf-8"?>
<formControlPr xmlns="http://schemas.microsoft.com/office/spreadsheetml/2009/9/main" objectType="Radio" firstButton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CheckBox" fmlaLink="$C$90" lockText="1" noThreeD="1"/>
</file>

<file path=xl/ctrlProps/ctrlProp10.xml><?xml version="1.0" encoding="utf-8"?>
<formControlPr xmlns="http://schemas.microsoft.com/office/spreadsheetml/2009/9/main" objectType="Drop" dropStyle="combo" dx="16" fmlaLink="#REF!" fmlaRange="'Hoja 1'!$E$2:$E$38" noThreeD="1" sel="37" val="29"/>
</file>

<file path=xl/ctrlProps/ctrlProp11.xml><?xml version="1.0" encoding="utf-8"?>
<formControlPr xmlns="http://schemas.microsoft.com/office/spreadsheetml/2009/9/main" objectType="Drop" dropStyle="combo" dx="16" fmlaLink="#REF!" fmlaRange="'Hoja 1'!$H$2:$H$6" noThreeD="1" sel="5" val="0"/>
</file>

<file path=xl/ctrlProps/ctrlProp12.xml><?xml version="1.0" encoding="utf-8"?>
<formControlPr xmlns="http://schemas.microsoft.com/office/spreadsheetml/2009/9/main" objectType="Drop" dropStyle="combo" dx="16" fmlaLink="#REF!" fmlaRange="'Hoja 1'!$E$2:$E$38" noThreeD="1" sel="37" val="29"/>
</file>

<file path=xl/ctrlProps/ctrlProp13.xml><?xml version="1.0" encoding="utf-8"?>
<formControlPr xmlns="http://schemas.microsoft.com/office/spreadsheetml/2009/9/main" objectType="Drop" dropStyle="combo" dx="16" fmlaLink="#REF!" fmlaRange="'Hoja 1'!$K$2:$K$14" noThreeD="1" sel="13" val="0"/>
</file>

<file path=xl/ctrlProps/ctrlProp14.xml><?xml version="1.0" encoding="utf-8"?>
<formControlPr xmlns="http://schemas.microsoft.com/office/spreadsheetml/2009/9/main" objectType="Drop" dropStyle="combo" dx="16" fmlaLink="#REF!" fmlaRange="'Hoja 1'!$E$2:$E$38" noThreeD="1" sel="37" val="29"/>
</file>

<file path=xl/ctrlProps/ctrlProp15.xml><?xml version="1.0" encoding="utf-8"?>
<formControlPr xmlns="http://schemas.microsoft.com/office/spreadsheetml/2009/9/main" objectType="Drop" dropStyle="combo" dx="16" fmlaLink="#REF!" fmlaRange="'Hoja 1'!$N$2:$N$33" noThreeD="1" sel="32" val="24"/>
</file>

<file path=xl/ctrlProps/ctrlProp16.xml><?xml version="1.0" encoding="utf-8"?>
<formControlPr xmlns="http://schemas.microsoft.com/office/spreadsheetml/2009/9/main" objectType="Drop" dropStyle="combo" dx="16" fmlaLink="#REF!" fmlaRange="'Hoja 1'!$K$2:$K$14" noThreeD="1" sel="13" val="5"/>
</file>

<file path=xl/ctrlProps/ctrlProp17.xml><?xml version="1.0" encoding="utf-8"?>
<formControlPr xmlns="http://schemas.microsoft.com/office/spreadsheetml/2009/9/main" objectType="Drop" dropStyle="combo" dx="16" fmlaLink="#REF!" fmlaRange="'Hoja 1'!$E$2:$E$38" noThreeD="1" sel="37" val="29"/>
</file>

<file path=xl/ctrlProps/ctrlProp18.xml><?xml version="1.0" encoding="utf-8"?>
<formControlPr xmlns="http://schemas.microsoft.com/office/spreadsheetml/2009/9/main" objectType="Radio" firstButton="1" noThreeD="1"/>
</file>

<file path=xl/ctrlProps/ctrlProp19.xml><?xml version="1.0" encoding="utf-8"?>
<formControlPr xmlns="http://schemas.microsoft.com/office/spreadsheetml/2009/9/main" objectType="Radio" checked="Checked" noThreeD="1"/>
</file>

<file path=xl/ctrlProps/ctrlProp20.xml><?xml version="1.0" encoding="utf-8"?>
<formControlPr xmlns="http://schemas.microsoft.com/office/spreadsheetml/2009/9/main" objectType="Radio" firstButton="1" noThreeD="1"/>
</file>

<file path=xl/ctrlProps/ctrlProp21.xml><?xml version="1.0" encoding="utf-8"?>
<formControlPr xmlns="http://schemas.microsoft.com/office/spreadsheetml/2009/9/main" objectType="Radio" checked="Checked" noThreeD="1"/>
</file>

<file path=xl/ctrlProps/ctrlProp22.xml><?xml version="1.0" encoding="utf-8"?>
<formControlPr xmlns="http://schemas.microsoft.com/office/spreadsheetml/2009/9/main" objectType="Radio" firstButton="1" noThreeD="1"/>
</file>

<file path=xl/ctrlProps/ctrlProp23.xml><?xml version="1.0" encoding="utf-8"?>
<formControlPr xmlns="http://schemas.microsoft.com/office/spreadsheetml/2009/9/main" objectType="Radio" noThreeD="1"/>
</file>

<file path=xl/ctrlProps/ctrlProp24.xml><?xml version="1.0" encoding="utf-8"?>
<formControlPr xmlns="http://schemas.microsoft.com/office/spreadsheetml/2009/9/main" objectType="Radio" noThreeD="1"/>
</file>

<file path=xl/ctrlProps/ctrlProp25.xml><?xml version="1.0" encoding="utf-8"?>
<formControlPr xmlns="http://schemas.microsoft.com/office/spreadsheetml/2009/9/main" objectType="Radio" noThreeD="1"/>
</file>

<file path=xl/ctrlProps/ctrlProp26.xml><?xml version="1.0" encoding="utf-8"?>
<formControlPr xmlns="http://schemas.microsoft.com/office/spreadsheetml/2009/9/main" objectType="Radio" noThreeD="1"/>
</file>

<file path=xl/ctrlProps/ctrlProp27.xml><?xml version="1.0" encoding="utf-8"?>
<formControlPr xmlns="http://schemas.microsoft.com/office/spreadsheetml/2009/9/main" objectType="Radio" checked="Checked" noThreeD="1"/>
</file>

<file path=xl/ctrlProps/ctrlProp28.xml><?xml version="1.0" encoding="utf-8"?>
<formControlPr xmlns="http://schemas.microsoft.com/office/spreadsheetml/2009/9/main" objectType="Radio" noThreeD="1"/>
</file>

<file path=xl/ctrlProps/ctrlProp29.xml><?xml version="1.0" encoding="utf-8"?>
<formControlPr xmlns="http://schemas.microsoft.com/office/spreadsheetml/2009/9/main" objectType="Radio" firstButton="1" noThreeD="1"/>
</file>

<file path=xl/ctrlProps/ctrlProp30.xml><?xml version="1.0" encoding="utf-8"?>
<formControlPr xmlns="http://schemas.microsoft.com/office/spreadsheetml/2009/9/main" objectType="Radio" noThreeD="1"/>
</file>

<file path=xl/ctrlProps/ctrlProp31.xml><?xml version="1.0" encoding="utf-8"?>
<formControlPr xmlns="http://schemas.microsoft.com/office/spreadsheetml/2009/9/main" objectType="Radio" checked="Checked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Radio" firstButton="1" noThreeD="1"/>
</file>

<file path=xl/ctrlProps/ctrlProp38.xml><?xml version="1.0" encoding="utf-8"?>
<formControlPr xmlns="http://schemas.microsoft.com/office/spreadsheetml/2009/9/main" objectType="Radio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noThreeD="1"/>
</file>

<file path=xl/ctrlProps/ctrlProp41.xml><?xml version="1.0" encoding="utf-8"?>
<formControlPr xmlns="http://schemas.microsoft.com/office/spreadsheetml/2009/9/main" objectType="Radio" noThreeD="1"/>
</file>

<file path=xl/ctrlProps/ctrlProp42.xml><?xml version="1.0" encoding="utf-8"?>
<formControlPr xmlns="http://schemas.microsoft.com/office/spreadsheetml/2009/9/main" objectType="Radio" checked="Checked" noThreeD="1"/>
</file>

<file path=xl/ctrlProps/ctrlProp43.xml><?xml version="1.0" encoding="utf-8"?>
<formControlPr xmlns="http://schemas.microsoft.com/office/spreadsheetml/2009/9/main" objectType="Radio" checked="Checked" firstButton="1" noThreeD="1"/>
</file>

<file path=xl/ctrlProps/ctrlProp44.xml><?xml version="1.0" encoding="utf-8"?>
<formControlPr xmlns="http://schemas.microsoft.com/office/spreadsheetml/2009/9/main" objectType="Radio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47.xml><?xml version="1.0" encoding="utf-8"?>
<formControlPr xmlns="http://schemas.microsoft.com/office/spreadsheetml/2009/9/main" objectType="Drop" dropStyle="combo" dx="16" fmlaRange="'[1]Hoja 1'!$H$2:$H$6" noThreeD="1" sel="0" val="0"/>
</file>

<file path=xl/ctrlProps/ctrlProp48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49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50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51.xml><?xml version="1.0" encoding="utf-8"?>
<formControlPr xmlns="http://schemas.microsoft.com/office/spreadsheetml/2009/9/main" objectType="Drop" dropStyle="combo" dx="16" fmlaRange="'[1]Hoja 1'!$N$2:$N$33" noThreeD="1" sel="0" val="0"/>
</file>

<file path=xl/ctrlProps/ctrlProp52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53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54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55.xml><?xml version="1.0" encoding="utf-8"?>
<formControlPr xmlns="http://schemas.microsoft.com/office/spreadsheetml/2009/9/main" objectType="Drop" dropStyle="combo" dx="16" fmlaRange="'[1]Hoja 1'!$H$2:$H$6" noThreeD="1" sel="0" val="0"/>
</file>

<file path=xl/ctrlProps/ctrlProp56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57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58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59.xml><?xml version="1.0" encoding="utf-8"?>
<formControlPr xmlns="http://schemas.microsoft.com/office/spreadsheetml/2009/9/main" objectType="Drop" dropStyle="combo" dx="16" fmlaRange="'[1]Hoja 1'!$N$2:$N$33" noThreeD="1" sel="0" val="0"/>
</file>

<file path=xl/ctrlProps/ctrlProp60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61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62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63.xml><?xml version="1.0" encoding="utf-8"?>
<formControlPr xmlns="http://schemas.microsoft.com/office/spreadsheetml/2009/9/main" objectType="Drop" dropStyle="combo" dx="16" fmlaRange="'[1]Hoja 1'!$H$2:$H$6" noThreeD="1" sel="0" val="0"/>
</file>

<file path=xl/ctrlProps/ctrlProp64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65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66.xml><?xml version="1.0" encoding="utf-8"?>
<formControlPr xmlns="http://schemas.microsoft.com/office/spreadsheetml/2009/9/main" objectType="Drop" dropStyle="combo" dx="16" fmlaRange="'[1]Hoja 1'!$E$2:$E$38" noThreeD="1" sel="0" val="0"/>
</file>

<file path=xl/ctrlProps/ctrlProp67.xml><?xml version="1.0" encoding="utf-8"?>
<formControlPr xmlns="http://schemas.microsoft.com/office/spreadsheetml/2009/9/main" objectType="Drop" dropStyle="combo" dx="16" fmlaRange="'[1]Hoja 1'!$N$2:$N$33" noThreeD="1" sel="0" val="0"/>
</file>

<file path=xl/ctrlProps/ctrlProp68.xml><?xml version="1.0" encoding="utf-8"?>
<formControlPr xmlns="http://schemas.microsoft.com/office/spreadsheetml/2009/9/main" objectType="Drop" dropStyle="combo" dx="16" fmlaRange="'[1]Hoja 1'!$K$2:$K$14" noThreeD="1" sel="0" val="0"/>
</file>

<file path=xl/ctrlProps/ctrlProp69.xml><?xml version="1.0" encoding="utf-8"?>
<formControlPr xmlns="http://schemas.microsoft.com/office/spreadsheetml/2009/9/main" objectType="Drop" dropStyle="combo" dx="16" fmlaRange="'[1]Hoja 1'!$E$2:$E$38" noThreeD="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190500</xdr:rowOff>
    </xdr:from>
    <xdr:to>
      <xdr:col>4</xdr:col>
      <xdr:colOff>323850</xdr:colOff>
      <xdr:row>3</xdr:row>
      <xdr:rowOff>38100</xdr:rowOff>
    </xdr:to>
    <xdr:pic>
      <xdr:nvPicPr>
        <xdr:cNvPr id="2447" name="Picture 151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381000"/>
          <a:ext cx="13049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23</xdr:row>
          <xdr:rowOff>251460</xdr:rowOff>
        </xdr:from>
        <xdr:to>
          <xdr:col>4</xdr:col>
          <xdr:colOff>274320</xdr:colOff>
          <xdr:row>25</xdr:row>
          <xdr:rowOff>76200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Sí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23</xdr:row>
          <xdr:rowOff>83820</xdr:rowOff>
        </xdr:from>
        <xdr:to>
          <xdr:col>6</xdr:col>
          <xdr:colOff>144780</xdr:colOff>
          <xdr:row>25</xdr:row>
          <xdr:rowOff>121920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12</xdr:row>
          <xdr:rowOff>0</xdr:rowOff>
        </xdr:from>
        <xdr:to>
          <xdr:col>4</xdr:col>
          <xdr:colOff>838200</xdr:colOff>
          <xdr:row>13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16</xdr:row>
          <xdr:rowOff>38100</xdr:rowOff>
        </xdr:from>
        <xdr:to>
          <xdr:col>4</xdr:col>
          <xdr:colOff>838200</xdr:colOff>
          <xdr:row>17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18</xdr:row>
          <xdr:rowOff>45720</xdr:rowOff>
        </xdr:from>
        <xdr:to>
          <xdr:col>4</xdr:col>
          <xdr:colOff>838200</xdr:colOff>
          <xdr:row>19</xdr:row>
          <xdr:rowOff>30480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76200</xdr:rowOff>
        </xdr:from>
        <xdr:to>
          <xdr:col>2</xdr:col>
          <xdr:colOff>464820</xdr:colOff>
          <xdr:row>36</xdr:row>
          <xdr:rowOff>30480</xdr:rowOff>
        </xdr:to>
        <xdr:sp macro="" textlink="">
          <xdr:nvSpPr>
            <xdr:cNvPr id="2056" name="Option 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Sí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502920</xdr:colOff>
          <xdr:row>34</xdr:row>
          <xdr:rowOff>60960</xdr:rowOff>
        </xdr:from>
        <xdr:to>
          <xdr:col>3</xdr:col>
          <xdr:colOff>76200</xdr:colOff>
          <xdr:row>36</xdr:row>
          <xdr:rowOff>45720</xdr:rowOff>
        </xdr:to>
        <xdr:sp macro="" textlink="">
          <xdr:nvSpPr>
            <xdr:cNvPr id="2057" name="Option Butto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s-MX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906780</xdr:colOff>
          <xdr:row>32</xdr:row>
          <xdr:rowOff>7620</xdr:rowOff>
        </xdr:from>
        <xdr:to>
          <xdr:col>16</xdr:col>
          <xdr:colOff>22860</xdr:colOff>
          <xdr:row>39</xdr:row>
          <xdr:rowOff>76200</xdr:rowOff>
        </xdr:to>
        <xdr:sp macro="" textlink="">
          <xdr:nvSpPr>
            <xdr:cNvPr id="2132" name="Group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14</xdr:row>
          <xdr:rowOff>60960</xdr:rowOff>
        </xdr:from>
        <xdr:to>
          <xdr:col>4</xdr:col>
          <xdr:colOff>838200</xdr:colOff>
          <xdr:row>15</xdr:row>
          <xdr:rowOff>30480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170</xdr:row>
          <xdr:rowOff>0</xdr:rowOff>
        </xdr:from>
        <xdr:to>
          <xdr:col>8</xdr:col>
          <xdr:colOff>45720</xdr:colOff>
          <xdr:row>531</xdr:row>
          <xdr:rowOff>76200</xdr:rowOff>
        </xdr:to>
        <xdr:sp macro="" textlink="">
          <xdr:nvSpPr>
            <xdr:cNvPr id="28673" name="LD_5_7_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01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170</xdr:row>
          <xdr:rowOff>0</xdr:rowOff>
        </xdr:from>
        <xdr:to>
          <xdr:col>7</xdr:col>
          <xdr:colOff>45720</xdr:colOff>
          <xdr:row>531</xdr:row>
          <xdr:rowOff>76200</xdr:rowOff>
        </xdr:to>
        <xdr:sp macro="" textlink="">
          <xdr:nvSpPr>
            <xdr:cNvPr id="28674" name="LD_5_7_2_1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01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170</xdr:row>
          <xdr:rowOff>0</xdr:rowOff>
        </xdr:from>
        <xdr:to>
          <xdr:col>8</xdr:col>
          <xdr:colOff>45720</xdr:colOff>
          <xdr:row>531</xdr:row>
          <xdr:rowOff>68580</xdr:rowOff>
        </xdr:to>
        <xdr:sp macro="" textlink="">
          <xdr:nvSpPr>
            <xdr:cNvPr id="28675" name="LD_5_7_2_2" hidden="1">
              <a:extLst>
                <a:ext uri="{63B3BB69-23CF-44E3-9099-C40C66FF867C}">
                  <a14:compatExt spid="_x0000_s28675"/>
                </a:ext>
                <a:ext uri="{FF2B5EF4-FFF2-40B4-BE49-F238E27FC236}">
                  <a16:creationId xmlns:a16="http://schemas.microsoft.com/office/drawing/2014/main" id="{00000000-0008-0000-0100-00000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170</xdr:row>
          <xdr:rowOff>0</xdr:rowOff>
        </xdr:from>
        <xdr:to>
          <xdr:col>7</xdr:col>
          <xdr:colOff>60960</xdr:colOff>
          <xdr:row>531</xdr:row>
          <xdr:rowOff>76200</xdr:rowOff>
        </xdr:to>
        <xdr:sp macro="" textlink="">
          <xdr:nvSpPr>
            <xdr:cNvPr id="28676" name="LD_5_7_3_1" hidden="1">
              <a:extLst>
                <a:ext uri="{63B3BB69-23CF-44E3-9099-C40C66FF867C}">
                  <a14:compatExt spid="_x0000_s28676"/>
                </a:ext>
                <a:ext uri="{FF2B5EF4-FFF2-40B4-BE49-F238E27FC236}">
                  <a16:creationId xmlns:a16="http://schemas.microsoft.com/office/drawing/2014/main" id="{00000000-0008-0000-0100-00000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170</xdr:row>
          <xdr:rowOff>0</xdr:rowOff>
        </xdr:from>
        <xdr:to>
          <xdr:col>8</xdr:col>
          <xdr:colOff>60960</xdr:colOff>
          <xdr:row>531</xdr:row>
          <xdr:rowOff>76200</xdr:rowOff>
        </xdr:to>
        <xdr:sp macro="" textlink="">
          <xdr:nvSpPr>
            <xdr:cNvPr id="28677" name="LD_5_7_3_2" hidden="1">
              <a:extLst>
                <a:ext uri="{63B3BB69-23CF-44E3-9099-C40C66FF867C}">
                  <a14:compatExt spid="_x0000_s28677"/>
                </a:ext>
                <a:ext uri="{FF2B5EF4-FFF2-40B4-BE49-F238E27FC236}">
                  <a16:creationId xmlns:a16="http://schemas.microsoft.com/office/drawing/2014/main" id="{00000000-0008-0000-0100-00000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170</xdr:row>
          <xdr:rowOff>0</xdr:rowOff>
        </xdr:from>
        <xdr:to>
          <xdr:col>5</xdr:col>
          <xdr:colOff>762000</xdr:colOff>
          <xdr:row>531</xdr:row>
          <xdr:rowOff>68580</xdr:rowOff>
        </xdr:to>
        <xdr:sp macro="" textlink="">
          <xdr:nvSpPr>
            <xdr:cNvPr id="28678" name="LD_5_7_4_1" hidden="1">
              <a:extLst>
                <a:ext uri="{63B3BB69-23CF-44E3-9099-C40C66FF867C}">
                  <a14:compatExt spid="_x0000_s28678"/>
                </a:ext>
                <a:ext uri="{FF2B5EF4-FFF2-40B4-BE49-F238E27FC236}">
                  <a16:creationId xmlns:a16="http://schemas.microsoft.com/office/drawing/2014/main" id="{00000000-0008-0000-0100-00000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170</xdr:row>
          <xdr:rowOff>0</xdr:rowOff>
        </xdr:from>
        <xdr:to>
          <xdr:col>7</xdr:col>
          <xdr:colOff>60960</xdr:colOff>
          <xdr:row>531</xdr:row>
          <xdr:rowOff>76200</xdr:rowOff>
        </xdr:to>
        <xdr:sp macro="" textlink="">
          <xdr:nvSpPr>
            <xdr:cNvPr id="28679" name="LD_5_7_4_2" hidden="1">
              <a:extLst>
                <a:ext uri="{63B3BB69-23CF-44E3-9099-C40C66FF867C}">
                  <a14:compatExt spid="_x0000_s28679"/>
                </a:ext>
                <a:ext uri="{FF2B5EF4-FFF2-40B4-BE49-F238E27FC236}">
                  <a16:creationId xmlns:a16="http://schemas.microsoft.com/office/drawing/2014/main" id="{00000000-0008-0000-0100-00000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170</xdr:row>
          <xdr:rowOff>0</xdr:rowOff>
        </xdr:from>
        <xdr:to>
          <xdr:col>8</xdr:col>
          <xdr:colOff>60960</xdr:colOff>
          <xdr:row>531</xdr:row>
          <xdr:rowOff>68580</xdr:rowOff>
        </xdr:to>
        <xdr:sp macro="" textlink="">
          <xdr:nvSpPr>
            <xdr:cNvPr id="28680" name="LD_5_7_4_3" hidden="1">
              <a:extLst>
                <a:ext uri="{63B3BB69-23CF-44E3-9099-C40C66FF867C}">
                  <a14:compatExt spid="_x0000_s28680"/>
                </a:ext>
                <a:ext uri="{FF2B5EF4-FFF2-40B4-BE49-F238E27FC236}">
                  <a16:creationId xmlns:a16="http://schemas.microsoft.com/office/drawing/2014/main" id="{00000000-0008-0000-0100-00000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937260</xdr:colOff>
          <xdr:row>31</xdr:row>
          <xdr:rowOff>114300</xdr:rowOff>
        </xdr:from>
        <xdr:to>
          <xdr:col>5</xdr:col>
          <xdr:colOff>182880</xdr:colOff>
          <xdr:row>33</xdr:row>
          <xdr:rowOff>7620</xdr:rowOff>
        </xdr:to>
        <xdr:sp macro="" textlink="">
          <xdr:nvSpPr>
            <xdr:cNvPr id="28681" name="Option Button 9" hidden="1">
              <a:extLst>
                <a:ext uri="{63B3BB69-23CF-44E3-9099-C40C66FF867C}">
                  <a14:compatExt spid="_x0000_s28681"/>
                </a:ext>
                <a:ext uri="{FF2B5EF4-FFF2-40B4-BE49-F238E27FC236}">
                  <a16:creationId xmlns:a16="http://schemas.microsoft.com/office/drawing/2014/main" id="{00000000-0008-0000-0100-00000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937260</xdr:colOff>
          <xdr:row>34</xdr:row>
          <xdr:rowOff>45720</xdr:rowOff>
        </xdr:from>
        <xdr:to>
          <xdr:col>5</xdr:col>
          <xdr:colOff>182880</xdr:colOff>
          <xdr:row>35</xdr:row>
          <xdr:rowOff>68580</xdr:rowOff>
        </xdr:to>
        <xdr:sp macro="" textlink="">
          <xdr:nvSpPr>
            <xdr:cNvPr id="28682" name="Option Button 10" hidden="1">
              <a:extLst>
                <a:ext uri="{63B3BB69-23CF-44E3-9099-C40C66FF867C}">
                  <a14:compatExt spid="_x0000_s28682"/>
                </a:ext>
                <a:ext uri="{FF2B5EF4-FFF2-40B4-BE49-F238E27FC236}">
                  <a16:creationId xmlns:a16="http://schemas.microsoft.com/office/drawing/2014/main" id="{00000000-0008-0000-0100-00000A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922020</xdr:colOff>
          <xdr:row>35</xdr:row>
          <xdr:rowOff>38100</xdr:rowOff>
        </xdr:from>
        <xdr:to>
          <xdr:col>5</xdr:col>
          <xdr:colOff>175260</xdr:colOff>
          <xdr:row>37</xdr:row>
          <xdr:rowOff>0</xdr:rowOff>
        </xdr:to>
        <xdr:sp macro="" textlink="">
          <xdr:nvSpPr>
            <xdr:cNvPr id="28683" name="Option Button 11" hidden="1">
              <a:extLst>
                <a:ext uri="{63B3BB69-23CF-44E3-9099-C40C66FF867C}">
                  <a14:compatExt spid="_x0000_s28683"/>
                </a:ext>
                <a:ext uri="{FF2B5EF4-FFF2-40B4-BE49-F238E27FC236}">
                  <a16:creationId xmlns:a16="http://schemas.microsoft.com/office/drawing/2014/main" id="{00000000-0008-0000-0100-00000B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922020</xdr:colOff>
          <xdr:row>37</xdr:row>
          <xdr:rowOff>7620</xdr:rowOff>
        </xdr:from>
        <xdr:to>
          <xdr:col>5</xdr:col>
          <xdr:colOff>175260</xdr:colOff>
          <xdr:row>38</xdr:row>
          <xdr:rowOff>30480</xdr:rowOff>
        </xdr:to>
        <xdr:sp macro="" textlink="">
          <xdr:nvSpPr>
            <xdr:cNvPr id="28684" name="Option Button 12" hidden="1">
              <a:extLst>
                <a:ext uri="{63B3BB69-23CF-44E3-9099-C40C66FF867C}">
                  <a14:compatExt spid="_x0000_s28684"/>
                </a:ext>
                <a:ext uri="{FF2B5EF4-FFF2-40B4-BE49-F238E27FC236}">
                  <a16:creationId xmlns:a16="http://schemas.microsoft.com/office/drawing/2014/main" id="{00000000-0008-0000-0100-00000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922020</xdr:colOff>
          <xdr:row>38</xdr:row>
          <xdr:rowOff>38100</xdr:rowOff>
        </xdr:from>
        <xdr:to>
          <xdr:col>5</xdr:col>
          <xdr:colOff>175260</xdr:colOff>
          <xdr:row>40</xdr:row>
          <xdr:rowOff>0</xdr:rowOff>
        </xdr:to>
        <xdr:sp macro="" textlink="">
          <xdr:nvSpPr>
            <xdr:cNvPr id="28685" name="Option Button 13" hidden="1">
              <a:extLst>
                <a:ext uri="{63B3BB69-23CF-44E3-9099-C40C66FF867C}">
                  <a14:compatExt spid="_x0000_s28685"/>
                </a:ext>
                <a:ext uri="{FF2B5EF4-FFF2-40B4-BE49-F238E27FC236}">
                  <a16:creationId xmlns:a16="http://schemas.microsoft.com/office/drawing/2014/main" id="{00000000-0008-0000-0100-00000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922020</xdr:colOff>
          <xdr:row>40</xdr:row>
          <xdr:rowOff>38100</xdr:rowOff>
        </xdr:from>
        <xdr:to>
          <xdr:col>5</xdr:col>
          <xdr:colOff>175260</xdr:colOff>
          <xdr:row>41</xdr:row>
          <xdr:rowOff>198120</xdr:rowOff>
        </xdr:to>
        <xdr:sp macro="" textlink="">
          <xdr:nvSpPr>
            <xdr:cNvPr id="28686" name="Option Button 14" hidden="1">
              <a:extLst>
                <a:ext uri="{63B3BB69-23CF-44E3-9099-C40C66FF867C}">
                  <a14:compatExt spid="_x0000_s28686"/>
                </a:ext>
                <a:ext uri="{FF2B5EF4-FFF2-40B4-BE49-F238E27FC236}">
                  <a16:creationId xmlns:a16="http://schemas.microsoft.com/office/drawing/2014/main" id="{00000000-0008-0000-0100-00000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75</xdr:row>
          <xdr:rowOff>114300</xdr:rowOff>
        </xdr:from>
        <xdr:to>
          <xdr:col>8</xdr:col>
          <xdr:colOff>121920</xdr:colOff>
          <xdr:row>75</xdr:row>
          <xdr:rowOff>335280</xdr:rowOff>
        </xdr:to>
        <xdr:sp macro="" textlink="">
          <xdr:nvSpPr>
            <xdr:cNvPr id="28687" name="Option Button 15" hidden="1">
              <a:extLst>
                <a:ext uri="{63B3BB69-23CF-44E3-9099-C40C66FF867C}">
                  <a14:compatExt spid="_x0000_s28687"/>
                </a:ext>
                <a:ext uri="{FF2B5EF4-FFF2-40B4-BE49-F238E27FC236}">
                  <a16:creationId xmlns:a16="http://schemas.microsoft.com/office/drawing/2014/main" id="{00000000-0008-0000-0100-00000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75</xdr:row>
          <xdr:rowOff>106680</xdr:rowOff>
        </xdr:from>
        <xdr:to>
          <xdr:col>10</xdr:col>
          <xdr:colOff>259080</xdr:colOff>
          <xdr:row>75</xdr:row>
          <xdr:rowOff>327660</xdr:rowOff>
        </xdr:to>
        <xdr:sp macro="" textlink="">
          <xdr:nvSpPr>
            <xdr:cNvPr id="28688" name="Option Button 16" hidden="1">
              <a:extLst>
                <a:ext uri="{63B3BB69-23CF-44E3-9099-C40C66FF867C}">
                  <a14:compatExt spid="_x0000_s28688"/>
                </a:ext>
                <a:ext uri="{FF2B5EF4-FFF2-40B4-BE49-F238E27FC236}">
                  <a16:creationId xmlns:a16="http://schemas.microsoft.com/office/drawing/2014/main" id="{00000000-0008-0000-0100-00001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76</xdr:row>
          <xdr:rowOff>68580</xdr:rowOff>
        </xdr:from>
        <xdr:to>
          <xdr:col>8</xdr:col>
          <xdr:colOff>76200</xdr:colOff>
          <xdr:row>76</xdr:row>
          <xdr:rowOff>381000</xdr:rowOff>
        </xdr:to>
        <xdr:sp macro="" textlink="">
          <xdr:nvSpPr>
            <xdr:cNvPr id="28689" name="Option Button 17" hidden="1">
              <a:extLst>
                <a:ext uri="{63B3BB69-23CF-44E3-9099-C40C66FF867C}">
                  <a14:compatExt spid="_x0000_s28689"/>
                </a:ext>
                <a:ext uri="{FF2B5EF4-FFF2-40B4-BE49-F238E27FC236}">
                  <a16:creationId xmlns:a16="http://schemas.microsoft.com/office/drawing/2014/main" id="{00000000-0008-0000-0100-00001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76</xdr:row>
          <xdr:rowOff>137160</xdr:rowOff>
        </xdr:from>
        <xdr:to>
          <xdr:col>9</xdr:col>
          <xdr:colOff>220980</xdr:colOff>
          <xdr:row>76</xdr:row>
          <xdr:rowOff>350520</xdr:rowOff>
        </xdr:to>
        <xdr:sp macro="" textlink="">
          <xdr:nvSpPr>
            <xdr:cNvPr id="28690" name="Option Button 18" hidden="1">
              <a:extLst>
                <a:ext uri="{63B3BB69-23CF-44E3-9099-C40C66FF867C}">
                  <a14:compatExt spid="_x0000_s28690"/>
                </a:ext>
                <a:ext uri="{FF2B5EF4-FFF2-40B4-BE49-F238E27FC236}">
                  <a16:creationId xmlns:a16="http://schemas.microsoft.com/office/drawing/2014/main" id="{00000000-0008-0000-0100-00001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122</xdr:row>
          <xdr:rowOff>114300</xdr:rowOff>
        </xdr:from>
        <xdr:to>
          <xdr:col>8</xdr:col>
          <xdr:colOff>137160</xdr:colOff>
          <xdr:row>122</xdr:row>
          <xdr:rowOff>335280</xdr:rowOff>
        </xdr:to>
        <xdr:sp macro="" textlink="">
          <xdr:nvSpPr>
            <xdr:cNvPr id="28699" name="Option Button 27" hidden="1">
              <a:extLst>
                <a:ext uri="{63B3BB69-23CF-44E3-9099-C40C66FF867C}">
                  <a14:compatExt spid="_x0000_s28699"/>
                </a:ext>
                <a:ext uri="{FF2B5EF4-FFF2-40B4-BE49-F238E27FC236}">
                  <a16:creationId xmlns:a16="http://schemas.microsoft.com/office/drawing/2014/main" id="{00000000-0008-0000-0100-00001B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122</xdr:row>
          <xdr:rowOff>106680</xdr:rowOff>
        </xdr:from>
        <xdr:to>
          <xdr:col>10</xdr:col>
          <xdr:colOff>266700</xdr:colOff>
          <xdr:row>122</xdr:row>
          <xdr:rowOff>327660</xdr:rowOff>
        </xdr:to>
        <xdr:sp macro="" textlink="">
          <xdr:nvSpPr>
            <xdr:cNvPr id="28700" name="Option Button 28" hidden="1">
              <a:extLst>
                <a:ext uri="{63B3BB69-23CF-44E3-9099-C40C66FF867C}">
                  <a14:compatExt spid="_x0000_s28700"/>
                </a:ext>
                <a:ext uri="{FF2B5EF4-FFF2-40B4-BE49-F238E27FC236}">
                  <a16:creationId xmlns:a16="http://schemas.microsoft.com/office/drawing/2014/main" id="{00000000-0008-0000-0100-00001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937260</xdr:colOff>
          <xdr:row>33</xdr:row>
          <xdr:rowOff>7620</xdr:rowOff>
        </xdr:from>
        <xdr:to>
          <xdr:col>5</xdr:col>
          <xdr:colOff>182880</xdr:colOff>
          <xdr:row>34</xdr:row>
          <xdr:rowOff>30480</xdr:rowOff>
        </xdr:to>
        <xdr:sp macro="" textlink="">
          <xdr:nvSpPr>
            <xdr:cNvPr id="28703" name="Option Button 31" hidden="1">
              <a:extLst>
                <a:ext uri="{63B3BB69-23CF-44E3-9099-C40C66FF867C}">
                  <a14:compatExt spid="_x0000_s28703"/>
                </a:ext>
                <a:ext uri="{FF2B5EF4-FFF2-40B4-BE49-F238E27FC236}">
                  <a16:creationId xmlns:a16="http://schemas.microsoft.com/office/drawing/2014/main" id="{00000000-0008-0000-0100-00001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403860</xdr:colOff>
          <xdr:row>76</xdr:row>
          <xdr:rowOff>137160</xdr:rowOff>
        </xdr:from>
        <xdr:to>
          <xdr:col>10</xdr:col>
          <xdr:colOff>594360</xdr:colOff>
          <xdr:row>76</xdr:row>
          <xdr:rowOff>350520</xdr:rowOff>
        </xdr:to>
        <xdr:sp macro="" textlink="">
          <xdr:nvSpPr>
            <xdr:cNvPr id="28704" name="Option Button 32" hidden="1">
              <a:extLst>
                <a:ext uri="{63B3BB69-23CF-44E3-9099-C40C66FF867C}">
                  <a14:compatExt spid="_x0000_s28704"/>
                </a:ext>
                <a:ext uri="{FF2B5EF4-FFF2-40B4-BE49-F238E27FC236}">
                  <a16:creationId xmlns:a16="http://schemas.microsoft.com/office/drawing/2014/main" id="{00000000-0008-0000-0100-00002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30480</xdr:rowOff>
        </xdr:from>
        <xdr:to>
          <xdr:col>11</xdr:col>
          <xdr:colOff>335280</xdr:colOff>
          <xdr:row>43</xdr:row>
          <xdr:rowOff>0</xdr:rowOff>
        </xdr:to>
        <xdr:sp macro="" textlink="">
          <xdr:nvSpPr>
            <xdr:cNvPr id="28705" name="Group Box 33" hidden="1">
              <a:extLst>
                <a:ext uri="{63B3BB69-23CF-44E3-9099-C40C66FF867C}">
                  <a14:compatExt spid="_x0000_s28705"/>
                </a:ext>
                <a:ext uri="{FF2B5EF4-FFF2-40B4-BE49-F238E27FC236}">
                  <a16:creationId xmlns:a16="http://schemas.microsoft.com/office/drawing/2014/main" id="{00000000-0008-0000-0100-00002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0</xdr:rowOff>
        </xdr:from>
        <xdr:to>
          <xdr:col>11</xdr:col>
          <xdr:colOff>0</xdr:colOff>
          <xdr:row>75</xdr:row>
          <xdr:rowOff>464820</xdr:rowOff>
        </xdr:to>
        <xdr:sp macro="" textlink="">
          <xdr:nvSpPr>
            <xdr:cNvPr id="28706" name="Group Box 34" hidden="1">
              <a:extLst>
                <a:ext uri="{63B3BB69-23CF-44E3-9099-C40C66FF867C}">
                  <a14:compatExt spid="_x0000_s28706"/>
                </a:ext>
                <a:ext uri="{FF2B5EF4-FFF2-40B4-BE49-F238E27FC236}">
                  <a16:creationId xmlns:a16="http://schemas.microsoft.com/office/drawing/2014/main" id="{00000000-0008-0000-0100-00002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464820</xdr:rowOff>
        </xdr:from>
        <xdr:to>
          <xdr:col>11</xdr:col>
          <xdr:colOff>0</xdr:colOff>
          <xdr:row>76</xdr:row>
          <xdr:rowOff>480060</xdr:rowOff>
        </xdr:to>
        <xdr:sp macro="" textlink="">
          <xdr:nvSpPr>
            <xdr:cNvPr id="28709" name="Group Box 37" hidden="1">
              <a:extLst>
                <a:ext uri="{63B3BB69-23CF-44E3-9099-C40C66FF867C}">
                  <a14:compatExt spid="_x0000_s28709"/>
                </a:ext>
                <a:ext uri="{FF2B5EF4-FFF2-40B4-BE49-F238E27FC236}">
                  <a16:creationId xmlns:a16="http://schemas.microsoft.com/office/drawing/2014/main" id="{00000000-0008-0000-0100-00002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121</xdr:row>
          <xdr:rowOff>106680</xdr:rowOff>
        </xdr:from>
        <xdr:to>
          <xdr:col>11</xdr:col>
          <xdr:colOff>0</xdr:colOff>
          <xdr:row>122</xdr:row>
          <xdr:rowOff>449580</xdr:rowOff>
        </xdr:to>
        <xdr:sp macro="" textlink="">
          <xdr:nvSpPr>
            <xdr:cNvPr id="28710" name="Group Box 38" hidden="1">
              <a:extLst>
                <a:ext uri="{63B3BB69-23CF-44E3-9099-C40C66FF867C}">
                  <a14:compatExt spid="_x0000_s28710"/>
                </a:ext>
                <a:ext uri="{FF2B5EF4-FFF2-40B4-BE49-F238E27FC236}">
                  <a16:creationId xmlns:a16="http://schemas.microsoft.com/office/drawing/2014/main" id="{00000000-0008-0000-0100-00002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122</xdr:row>
          <xdr:rowOff>449580</xdr:rowOff>
        </xdr:from>
        <xdr:to>
          <xdr:col>11</xdr:col>
          <xdr:colOff>0</xdr:colOff>
          <xdr:row>124</xdr:row>
          <xdr:rowOff>0</xdr:rowOff>
        </xdr:to>
        <xdr:sp macro="" textlink="">
          <xdr:nvSpPr>
            <xdr:cNvPr id="28711" name="Group Box 39" hidden="1">
              <a:extLst>
                <a:ext uri="{63B3BB69-23CF-44E3-9099-C40C66FF867C}">
                  <a14:compatExt spid="_x0000_s28711"/>
                </a:ext>
                <a:ext uri="{FF2B5EF4-FFF2-40B4-BE49-F238E27FC236}">
                  <a16:creationId xmlns:a16="http://schemas.microsoft.com/office/drawing/2014/main" id="{00000000-0008-0000-0100-000027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77</xdr:row>
          <xdr:rowOff>114300</xdr:rowOff>
        </xdr:from>
        <xdr:to>
          <xdr:col>7</xdr:col>
          <xdr:colOff>617220</xdr:colOff>
          <xdr:row>77</xdr:row>
          <xdr:rowOff>381000</xdr:rowOff>
        </xdr:to>
        <xdr:sp macro="" textlink="">
          <xdr:nvSpPr>
            <xdr:cNvPr id="28712" name="Option Button 40" hidden="1">
              <a:extLst>
                <a:ext uri="{63B3BB69-23CF-44E3-9099-C40C66FF867C}">
                  <a14:compatExt spid="_x0000_s28712"/>
                </a:ext>
                <a:ext uri="{FF2B5EF4-FFF2-40B4-BE49-F238E27FC236}">
                  <a16:creationId xmlns:a16="http://schemas.microsoft.com/office/drawing/2014/main" id="{00000000-0008-0000-0100-00002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77</xdr:row>
          <xdr:rowOff>137160</xdr:rowOff>
        </xdr:from>
        <xdr:to>
          <xdr:col>9</xdr:col>
          <xdr:colOff>220980</xdr:colOff>
          <xdr:row>77</xdr:row>
          <xdr:rowOff>350520</xdr:rowOff>
        </xdr:to>
        <xdr:sp macro="" textlink="">
          <xdr:nvSpPr>
            <xdr:cNvPr id="28713" name="Option Button 41" hidden="1">
              <a:extLst>
                <a:ext uri="{63B3BB69-23CF-44E3-9099-C40C66FF867C}">
                  <a14:compatExt spid="_x0000_s28713"/>
                </a:ext>
                <a:ext uri="{FF2B5EF4-FFF2-40B4-BE49-F238E27FC236}">
                  <a16:creationId xmlns:a16="http://schemas.microsoft.com/office/drawing/2014/main" id="{00000000-0008-0000-0100-00002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480060</xdr:rowOff>
        </xdr:from>
        <xdr:to>
          <xdr:col>11</xdr:col>
          <xdr:colOff>0</xdr:colOff>
          <xdr:row>77</xdr:row>
          <xdr:rowOff>464820</xdr:rowOff>
        </xdr:to>
        <xdr:sp macro="" textlink="">
          <xdr:nvSpPr>
            <xdr:cNvPr id="28716" name="Group Box 44" hidden="1">
              <a:extLst>
                <a:ext uri="{63B3BB69-23CF-44E3-9099-C40C66FF867C}">
                  <a14:compatExt spid="_x0000_s28716"/>
                </a:ext>
                <a:ext uri="{FF2B5EF4-FFF2-40B4-BE49-F238E27FC236}">
                  <a16:creationId xmlns:a16="http://schemas.microsoft.com/office/drawing/2014/main" id="{00000000-0008-0000-0100-00002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123</xdr:row>
          <xdr:rowOff>68580</xdr:rowOff>
        </xdr:from>
        <xdr:to>
          <xdr:col>8</xdr:col>
          <xdr:colOff>76200</xdr:colOff>
          <xdr:row>123</xdr:row>
          <xdr:rowOff>381000</xdr:rowOff>
        </xdr:to>
        <xdr:sp macro="" textlink="">
          <xdr:nvSpPr>
            <xdr:cNvPr id="28717" name="Option Button 45" hidden="1">
              <a:extLst>
                <a:ext uri="{63B3BB69-23CF-44E3-9099-C40C66FF867C}">
                  <a14:compatExt spid="_x0000_s28717"/>
                </a:ext>
                <a:ext uri="{FF2B5EF4-FFF2-40B4-BE49-F238E27FC236}">
                  <a16:creationId xmlns:a16="http://schemas.microsoft.com/office/drawing/2014/main" id="{00000000-0008-0000-0100-00002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123</xdr:row>
          <xdr:rowOff>137160</xdr:rowOff>
        </xdr:from>
        <xdr:to>
          <xdr:col>9</xdr:col>
          <xdr:colOff>220980</xdr:colOff>
          <xdr:row>123</xdr:row>
          <xdr:rowOff>350520</xdr:rowOff>
        </xdr:to>
        <xdr:sp macro="" textlink="">
          <xdr:nvSpPr>
            <xdr:cNvPr id="28718" name="Option Button 46" hidden="1">
              <a:extLst>
                <a:ext uri="{63B3BB69-23CF-44E3-9099-C40C66FF867C}">
                  <a14:compatExt spid="_x0000_s28718"/>
                </a:ext>
                <a:ext uri="{FF2B5EF4-FFF2-40B4-BE49-F238E27FC236}">
                  <a16:creationId xmlns:a16="http://schemas.microsoft.com/office/drawing/2014/main" id="{00000000-0008-0000-0100-00002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403860</xdr:colOff>
          <xdr:row>123</xdr:row>
          <xdr:rowOff>137160</xdr:rowOff>
        </xdr:from>
        <xdr:to>
          <xdr:col>10</xdr:col>
          <xdr:colOff>594360</xdr:colOff>
          <xdr:row>123</xdr:row>
          <xdr:rowOff>350520</xdr:rowOff>
        </xdr:to>
        <xdr:sp macro="" textlink="">
          <xdr:nvSpPr>
            <xdr:cNvPr id="28719" name="Option Button 47" hidden="1">
              <a:extLst>
                <a:ext uri="{63B3BB69-23CF-44E3-9099-C40C66FF867C}">
                  <a14:compatExt spid="_x0000_s28719"/>
                </a:ext>
                <a:ext uri="{FF2B5EF4-FFF2-40B4-BE49-F238E27FC236}">
                  <a16:creationId xmlns:a16="http://schemas.microsoft.com/office/drawing/2014/main" id="{00000000-0008-0000-0100-00002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124</xdr:row>
          <xdr:rowOff>114300</xdr:rowOff>
        </xdr:from>
        <xdr:to>
          <xdr:col>7</xdr:col>
          <xdr:colOff>617220</xdr:colOff>
          <xdr:row>124</xdr:row>
          <xdr:rowOff>381000</xdr:rowOff>
        </xdr:to>
        <xdr:sp macro="" textlink="">
          <xdr:nvSpPr>
            <xdr:cNvPr id="28721" name="Option Button 49" hidden="1">
              <a:extLst>
                <a:ext uri="{63B3BB69-23CF-44E3-9099-C40C66FF867C}">
                  <a14:compatExt spid="_x0000_s28721"/>
                </a:ext>
                <a:ext uri="{FF2B5EF4-FFF2-40B4-BE49-F238E27FC236}">
                  <a16:creationId xmlns:a16="http://schemas.microsoft.com/office/drawing/2014/main" id="{00000000-0008-0000-0100-00003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124</xdr:row>
          <xdr:rowOff>137160</xdr:rowOff>
        </xdr:from>
        <xdr:to>
          <xdr:col>9</xdr:col>
          <xdr:colOff>220980</xdr:colOff>
          <xdr:row>124</xdr:row>
          <xdr:rowOff>350520</xdr:rowOff>
        </xdr:to>
        <xdr:sp macro="" textlink="">
          <xdr:nvSpPr>
            <xdr:cNvPr id="28722" name="Option Button 50" hidden="1">
              <a:extLst>
                <a:ext uri="{63B3BB69-23CF-44E3-9099-C40C66FF867C}">
                  <a14:compatExt spid="_x0000_s28722"/>
                </a:ext>
                <a:ext uri="{FF2B5EF4-FFF2-40B4-BE49-F238E27FC236}">
                  <a16:creationId xmlns:a16="http://schemas.microsoft.com/office/drawing/2014/main" id="{00000000-0008-0000-0100-00003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124</xdr:row>
          <xdr:rowOff>0</xdr:rowOff>
        </xdr:from>
        <xdr:to>
          <xdr:col>11</xdr:col>
          <xdr:colOff>0</xdr:colOff>
          <xdr:row>125</xdr:row>
          <xdr:rowOff>7620</xdr:rowOff>
        </xdr:to>
        <xdr:sp macro="" textlink="">
          <xdr:nvSpPr>
            <xdr:cNvPr id="28723" name="Group Box 51" hidden="1">
              <a:extLst>
                <a:ext uri="{63B3BB69-23CF-44E3-9099-C40C66FF867C}">
                  <a14:compatExt spid="_x0000_s28723"/>
                </a:ext>
                <a:ext uri="{FF2B5EF4-FFF2-40B4-BE49-F238E27FC236}">
                  <a16:creationId xmlns:a16="http://schemas.microsoft.com/office/drawing/2014/main" id="{00000000-0008-0000-0100-00003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55564</xdr:colOff>
      <xdr:row>1</xdr:row>
      <xdr:rowOff>47625</xdr:rowOff>
    </xdr:from>
    <xdr:to>
      <xdr:col>11</xdr:col>
      <xdr:colOff>287333</xdr:colOff>
      <xdr:row>2</xdr:row>
      <xdr:rowOff>446089</xdr:rowOff>
    </xdr:to>
    <xdr:pic>
      <xdr:nvPicPr>
        <xdr:cNvPr id="40" name="Imagen 39" descr="C:\Users\lorena.montoya\AppData\Local\Microsoft\Windows\INetCache\Content.Word\SNIEG_2017vertical.jpg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564" y="238125"/>
          <a:ext cx="954082" cy="4937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269874</xdr:colOff>
      <xdr:row>0</xdr:row>
      <xdr:rowOff>134938</xdr:rowOff>
    </xdr:from>
    <xdr:to>
      <xdr:col>4</xdr:col>
      <xdr:colOff>316508</xdr:colOff>
      <xdr:row>3</xdr:row>
      <xdr:rowOff>111125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3498" t="32362" r="6031" b="28788"/>
        <a:stretch/>
      </xdr:blipFill>
      <xdr:spPr>
        <a:xfrm>
          <a:off x="269874" y="134938"/>
          <a:ext cx="1848447" cy="79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57" name="LD_5_7_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2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6</xdr:col>
          <xdr:colOff>762000</xdr:colOff>
          <xdr:row>49</xdr:row>
          <xdr:rowOff>45720</xdr:rowOff>
        </xdr:to>
        <xdr:sp macro="" textlink="">
          <xdr:nvSpPr>
            <xdr:cNvPr id="96258" name="LD_5_7_2_1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2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59" name="LD_5_7_2_2" hidden="1">
              <a:extLst>
                <a:ext uri="{63B3BB69-23CF-44E3-9099-C40C66FF867C}">
                  <a14:compatExt spid="_x0000_s96259"/>
                </a:ext>
                <a:ext uri="{FF2B5EF4-FFF2-40B4-BE49-F238E27FC236}">
                  <a16:creationId xmlns:a16="http://schemas.microsoft.com/office/drawing/2014/main" id="{00000000-0008-0000-0200-000003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60" name="LD_5_7_3_1" hidden="1">
              <a:extLst>
                <a:ext uri="{63B3BB69-23CF-44E3-9099-C40C66FF867C}">
                  <a14:compatExt spid="_x0000_s96260"/>
                </a:ext>
                <a:ext uri="{FF2B5EF4-FFF2-40B4-BE49-F238E27FC236}">
                  <a16:creationId xmlns:a16="http://schemas.microsoft.com/office/drawing/2014/main" id="{00000000-0008-0000-0200-000004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61" name="LD_5_7_3_2" hidden="1">
              <a:extLst>
                <a:ext uri="{63B3BB69-23CF-44E3-9099-C40C66FF867C}">
                  <a14:compatExt spid="_x0000_s96261"/>
                </a:ext>
                <a:ext uri="{FF2B5EF4-FFF2-40B4-BE49-F238E27FC236}">
                  <a16:creationId xmlns:a16="http://schemas.microsoft.com/office/drawing/2014/main" id="{00000000-0008-0000-0200-000005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5</xdr:col>
          <xdr:colOff>762000</xdr:colOff>
          <xdr:row>49</xdr:row>
          <xdr:rowOff>45720</xdr:rowOff>
        </xdr:to>
        <xdr:sp macro="" textlink="">
          <xdr:nvSpPr>
            <xdr:cNvPr id="96262" name="LD_5_7_4_1" hidden="1">
              <a:extLst>
                <a:ext uri="{63B3BB69-23CF-44E3-9099-C40C66FF867C}">
                  <a14:compatExt spid="_x0000_s96262"/>
                </a:ext>
                <a:ext uri="{FF2B5EF4-FFF2-40B4-BE49-F238E27FC236}">
                  <a16:creationId xmlns:a16="http://schemas.microsoft.com/office/drawing/2014/main" id="{00000000-0008-0000-0200-000006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63" name="LD_5_7_4_2" hidden="1">
              <a:extLst>
                <a:ext uri="{63B3BB69-23CF-44E3-9099-C40C66FF867C}">
                  <a14:compatExt spid="_x0000_s96263"/>
                </a:ext>
                <a:ext uri="{FF2B5EF4-FFF2-40B4-BE49-F238E27FC236}">
                  <a16:creationId xmlns:a16="http://schemas.microsoft.com/office/drawing/2014/main" id="{00000000-0008-0000-0200-000007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64" name="LD_5_7_4_3" hidden="1">
              <a:extLst>
                <a:ext uri="{63B3BB69-23CF-44E3-9099-C40C66FF867C}">
                  <a14:compatExt spid="_x0000_s96264"/>
                </a:ext>
                <a:ext uri="{FF2B5EF4-FFF2-40B4-BE49-F238E27FC236}">
                  <a16:creationId xmlns:a16="http://schemas.microsoft.com/office/drawing/2014/main" id="{00000000-0008-0000-0200-000008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65" name="LD_5_7_1" hidden="1">
              <a:extLst>
                <a:ext uri="{63B3BB69-23CF-44E3-9099-C40C66FF867C}">
                  <a14:compatExt spid="_x0000_s96265"/>
                </a:ext>
                <a:ext uri="{FF2B5EF4-FFF2-40B4-BE49-F238E27FC236}">
                  <a16:creationId xmlns:a16="http://schemas.microsoft.com/office/drawing/2014/main" id="{00000000-0008-0000-0200-000009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6</xdr:col>
          <xdr:colOff>762000</xdr:colOff>
          <xdr:row>49</xdr:row>
          <xdr:rowOff>45720</xdr:rowOff>
        </xdr:to>
        <xdr:sp macro="" textlink="">
          <xdr:nvSpPr>
            <xdr:cNvPr id="96266" name="LD_5_7_2_1" hidden="1">
              <a:extLst>
                <a:ext uri="{63B3BB69-23CF-44E3-9099-C40C66FF867C}">
                  <a14:compatExt spid="_x0000_s96266"/>
                </a:ext>
                <a:ext uri="{FF2B5EF4-FFF2-40B4-BE49-F238E27FC236}">
                  <a16:creationId xmlns:a16="http://schemas.microsoft.com/office/drawing/2014/main" id="{00000000-0008-0000-0200-00000A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67" name="LD_5_7_2_2" hidden="1">
              <a:extLst>
                <a:ext uri="{63B3BB69-23CF-44E3-9099-C40C66FF867C}">
                  <a14:compatExt spid="_x0000_s96267"/>
                </a:ext>
                <a:ext uri="{FF2B5EF4-FFF2-40B4-BE49-F238E27FC236}">
                  <a16:creationId xmlns:a16="http://schemas.microsoft.com/office/drawing/2014/main" id="{00000000-0008-0000-0200-00000B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68" name="LD_5_7_3_1" hidden="1">
              <a:extLst>
                <a:ext uri="{63B3BB69-23CF-44E3-9099-C40C66FF867C}">
                  <a14:compatExt spid="_x0000_s96268"/>
                </a:ext>
                <a:ext uri="{FF2B5EF4-FFF2-40B4-BE49-F238E27FC236}">
                  <a16:creationId xmlns:a16="http://schemas.microsoft.com/office/drawing/2014/main" id="{00000000-0008-0000-0200-00000C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69" name="LD_5_7_3_2" hidden="1">
              <a:extLst>
                <a:ext uri="{63B3BB69-23CF-44E3-9099-C40C66FF867C}">
                  <a14:compatExt spid="_x0000_s96269"/>
                </a:ext>
                <a:ext uri="{FF2B5EF4-FFF2-40B4-BE49-F238E27FC236}">
                  <a16:creationId xmlns:a16="http://schemas.microsoft.com/office/drawing/2014/main" id="{00000000-0008-0000-0200-00000D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5</xdr:col>
          <xdr:colOff>762000</xdr:colOff>
          <xdr:row>49</xdr:row>
          <xdr:rowOff>45720</xdr:rowOff>
        </xdr:to>
        <xdr:sp macro="" textlink="">
          <xdr:nvSpPr>
            <xdr:cNvPr id="96270" name="LD_5_7_4_1" hidden="1">
              <a:extLst>
                <a:ext uri="{63B3BB69-23CF-44E3-9099-C40C66FF867C}">
                  <a14:compatExt spid="_x0000_s96270"/>
                </a:ext>
                <a:ext uri="{FF2B5EF4-FFF2-40B4-BE49-F238E27FC236}">
                  <a16:creationId xmlns:a16="http://schemas.microsoft.com/office/drawing/2014/main" id="{00000000-0008-0000-0200-00000E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71" name="LD_5_7_4_2" hidden="1">
              <a:extLst>
                <a:ext uri="{63B3BB69-23CF-44E3-9099-C40C66FF867C}">
                  <a14:compatExt spid="_x0000_s96271"/>
                </a:ext>
                <a:ext uri="{FF2B5EF4-FFF2-40B4-BE49-F238E27FC236}">
                  <a16:creationId xmlns:a16="http://schemas.microsoft.com/office/drawing/2014/main" id="{00000000-0008-0000-0200-00000F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72" name="LD_5_7_4_3" hidden="1">
              <a:extLst>
                <a:ext uri="{63B3BB69-23CF-44E3-9099-C40C66FF867C}">
                  <a14:compatExt spid="_x0000_s96272"/>
                </a:ext>
                <a:ext uri="{FF2B5EF4-FFF2-40B4-BE49-F238E27FC236}">
                  <a16:creationId xmlns:a16="http://schemas.microsoft.com/office/drawing/2014/main" id="{00000000-0008-0000-0200-000010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73" name="LD_5_7_1" hidden="1">
              <a:extLst>
                <a:ext uri="{63B3BB69-23CF-44E3-9099-C40C66FF867C}">
                  <a14:compatExt spid="_x0000_s96273"/>
                </a:ext>
                <a:ext uri="{FF2B5EF4-FFF2-40B4-BE49-F238E27FC236}">
                  <a16:creationId xmlns:a16="http://schemas.microsoft.com/office/drawing/2014/main" id="{00000000-0008-0000-0200-00001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6</xdr:col>
          <xdr:colOff>762000</xdr:colOff>
          <xdr:row>49</xdr:row>
          <xdr:rowOff>45720</xdr:rowOff>
        </xdr:to>
        <xdr:sp macro="" textlink="">
          <xdr:nvSpPr>
            <xdr:cNvPr id="96274" name="LD_5_7_2_1" hidden="1">
              <a:extLst>
                <a:ext uri="{63B3BB69-23CF-44E3-9099-C40C66FF867C}">
                  <a14:compatExt spid="_x0000_s96274"/>
                </a:ext>
                <a:ext uri="{FF2B5EF4-FFF2-40B4-BE49-F238E27FC236}">
                  <a16:creationId xmlns:a16="http://schemas.microsoft.com/office/drawing/2014/main" id="{00000000-0008-0000-0200-00001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45720</xdr:colOff>
          <xdr:row>49</xdr:row>
          <xdr:rowOff>45720</xdr:rowOff>
        </xdr:to>
        <xdr:sp macro="" textlink="">
          <xdr:nvSpPr>
            <xdr:cNvPr id="96275" name="LD_5_7_2_2" hidden="1">
              <a:extLst>
                <a:ext uri="{63B3BB69-23CF-44E3-9099-C40C66FF867C}">
                  <a14:compatExt spid="_x0000_s96275"/>
                </a:ext>
                <a:ext uri="{FF2B5EF4-FFF2-40B4-BE49-F238E27FC236}">
                  <a16:creationId xmlns:a16="http://schemas.microsoft.com/office/drawing/2014/main" id="{00000000-0008-0000-0200-000013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76" name="LD_5_7_3_1" hidden="1">
              <a:extLst>
                <a:ext uri="{63B3BB69-23CF-44E3-9099-C40C66FF867C}">
                  <a14:compatExt spid="_x0000_s96276"/>
                </a:ext>
                <a:ext uri="{FF2B5EF4-FFF2-40B4-BE49-F238E27FC236}">
                  <a16:creationId xmlns:a16="http://schemas.microsoft.com/office/drawing/2014/main" id="{00000000-0008-0000-0200-000014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77" name="LD_5_7_3_2" hidden="1">
              <a:extLst>
                <a:ext uri="{63B3BB69-23CF-44E3-9099-C40C66FF867C}">
                  <a14:compatExt spid="_x0000_s96277"/>
                </a:ext>
                <a:ext uri="{FF2B5EF4-FFF2-40B4-BE49-F238E27FC236}">
                  <a16:creationId xmlns:a16="http://schemas.microsoft.com/office/drawing/2014/main" id="{00000000-0008-0000-0200-000015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5</xdr:col>
          <xdr:colOff>762000</xdr:colOff>
          <xdr:row>49</xdr:row>
          <xdr:rowOff>45720</xdr:rowOff>
        </xdr:to>
        <xdr:sp macro="" textlink="">
          <xdr:nvSpPr>
            <xdr:cNvPr id="96278" name="LD_5_7_4_1" hidden="1">
              <a:extLst>
                <a:ext uri="{63B3BB69-23CF-44E3-9099-C40C66FF867C}">
                  <a14:compatExt spid="_x0000_s96278"/>
                </a:ext>
                <a:ext uri="{FF2B5EF4-FFF2-40B4-BE49-F238E27FC236}">
                  <a16:creationId xmlns:a16="http://schemas.microsoft.com/office/drawing/2014/main" id="{00000000-0008-0000-0200-000016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48</xdr:row>
          <xdr:rowOff>0</xdr:rowOff>
        </xdr:from>
        <xdr:to>
          <xdr:col>6</xdr:col>
          <xdr:colOff>769620</xdr:colOff>
          <xdr:row>49</xdr:row>
          <xdr:rowOff>45720</xdr:rowOff>
        </xdr:to>
        <xdr:sp macro="" textlink="">
          <xdr:nvSpPr>
            <xdr:cNvPr id="96279" name="LD_5_7_4_2" hidden="1">
              <a:extLst>
                <a:ext uri="{63B3BB69-23CF-44E3-9099-C40C66FF867C}">
                  <a14:compatExt spid="_x0000_s96279"/>
                </a:ext>
                <a:ext uri="{FF2B5EF4-FFF2-40B4-BE49-F238E27FC236}">
                  <a16:creationId xmlns:a16="http://schemas.microsoft.com/office/drawing/2014/main" id="{00000000-0008-0000-0200-000017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0</xdr:rowOff>
        </xdr:from>
        <xdr:to>
          <xdr:col>8</xdr:col>
          <xdr:colOff>60960</xdr:colOff>
          <xdr:row>49</xdr:row>
          <xdr:rowOff>45720</xdr:rowOff>
        </xdr:to>
        <xdr:sp macro="" textlink="">
          <xdr:nvSpPr>
            <xdr:cNvPr id="96280" name="LD_5_7_4_3" hidden="1">
              <a:extLst>
                <a:ext uri="{63B3BB69-23CF-44E3-9099-C40C66FF867C}">
                  <a14:compatExt spid="_x0000_s96280"/>
                </a:ext>
                <a:ext uri="{FF2B5EF4-FFF2-40B4-BE49-F238E27FC236}">
                  <a16:creationId xmlns:a16="http://schemas.microsoft.com/office/drawing/2014/main" id="{00000000-0008-0000-0200-000018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129792</xdr:colOff>
      <xdr:row>0</xdr:row>
      <xdr:rowOff>158053</xdr:rowOff>
    </xdr:from>
    <xdr:to>
      <xdr:col>11</xdr:col>
      <xdr:colOff>388339</xdr:colOff>
      <xdr:row>3</xdr:row>
      <xdr:rowOff>95250</xdr:rowOff>
    </xdr:to>
    <xdr:pic>
      <xdr:nvPicPr>
        <xdr:cNvPr id="5" name="Imagen 4" descr="C:\Users\lorena.montoya\AppData\Local\Microsoft\Windows\INetCache\Content.Word\SNIEG_2017vertical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50" y="158053"/>
          <a:ext cx="837374" cy="691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73967</xdr:colOff>
      <xdr:row>0</xdr:row>
      <xdr:rowOff>12300</xdr:rowOff>
    </xdr:from>
    <xdr:to>
      <xdr:col>3</xdr:col>
      <xdr:colOff>637443</xdr:colOff>
      <xdr:row>4</xdr:row>
      <xdr:rowOff>42432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3498" t="32362" r="6031" b="28788"/>
        <a:stretch/>
      </xdr:blipFill>
      <xdr:spPr>
        <a:xfrm>
          <a:off x="425659" y="12300"/>
          <a:ext cx="1655188" cy="9753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152400</xdr:rowOff>
    </xdr:from>
    <xdr:to>
      <xdr:col>2</xdr:col>
      <xdr:colOff>85725</xdr:colOff>
      <xdr:row>3</xdr:row>
      <xdr:rowOff>400050</xdr:rowOff>
    </xdr:to>
    <xdr:pic>
      <xdr:nvPicPr>
        <xdr:cNvPr id="3460" name="Picture 1511">
          <a:extLst>
            <a:ext uri="{FF2B5EF4-FFF2-40B4-BE49-F238E27FC236}">
              <a16:creationId xmlns:a16="http://schemas.microsoft.com/office/drawing/2014/main" id="{00000000-0008-0000-06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533400"/>
          <a:ext cx="1314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152400</xdr:rowOff>
    </xdr:from>
    <xdr:to>
      <xdr:col>2</xdr:col>
      <xdr:colOff>371475</xdr:colOff>
      <xdr:row>3</xdr:row>
      <xdr:rowOff>400050</xdr:rowOff>
    </xdr:to>
    <xdr:pic>
      <xdr:nvPicPr>
        <xdr:cNvPr id="4484" name="Picture 1511">
          <a:extLst>
            <a:ext uri="{FF2B5EF4-FFF2-40B4-BE49-F238E27FC236}">
              <a16:creationId xmlns:a16="http://schemas.microsoft.com/office/drawing/2014/main" id="{00000000-0008-0000-07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533400"/>
          <a:ext cx="1314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142875</xdr:rowOff>
    </xdr:from>
    <xdr:to>
      <xdr:col>2</xdr:col>
      <xdr:colOff>1009650</xdr:colOff>
      <xdr:row>3</xdr:row>
      <xdr:rowOff>390525</xdr:rowOff>
    </xdr:to>
    <xdr:pic>
      <xdr:nvPicPr>
        <xdr:cNvPr id="5508" name="Picture 1511">
          <a:extLst>
            <a:ext uri="{FF2B5EF4-FFF2-40B4-BE49-F238E27FC236}">
              <a16:creationId xmlns:a16="http://schemas.microsoft.com/office/drawing/2014/main" id="{00000000-0008-0000-08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7700" y="523875"/>
          <a:ext cx="13049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152400</xdr:rowOff>
    </xdr:from>
    <xdr:to>
      <xdr:col>2</xdr:col>
      <xdr:colOff>476250</xdr:colOff>
      <xdr:row>3</xdr:row>
      <xdr:rowOff>400050</xdr:rowOff>
    </xdr:to>
    <xdr:pic>
      <xdr:nvPicPr>
        <xdr:cNvPr id="6532" name="Picture 1511">
          <a:extLst>
            <a:ext uri="{FF2B5EF4-FFF2-40B4-BE49-F238E27FC236}">
              <a16:creationId xmlns:a16="http://schemas.microsoft.com/office/drawing/2014/main" id="{00000000-0008-0000-09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533400"/>
          <a:ext cx="13049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NICA.LOPEZRI\MONICA.LOPEZRI\Reglas%20para%20la%20integraci&#243;n,%20administraci&#243;n%20y%20difusi&#243;n%20del%20CNI\VERSI&#211;N%20JG%205MZO15\Formato%20propuesta%20de%20indicador%208mzo15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1.Marco referencia"/>
      <sheetName val="Emer. y compromisos"/>
      <sheetName val="2.Metadato"/>
      <sheetName val="3.Series estadísticas"/>
      <sheetName val="4.Cambio estatus"/>
      <sheetName val="5.Ind. internacional"/>
      <sheetName val="6.Calendario"/>
      <sheetName val="7.Enlace"/>
      <sheetName val="Envío series est. "/>
      <sheetName val="BASE DE DATOS"/>
      <sheetName val="Hoja 1"/>
      <sheetName val=" "/>
      <sheetName val="Ficha 1"/>
      <sheetName val="Ficha 2"/>
      <sheetName val="Ficha 3"/>
      <sheetName val="Ficha 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13" Type="http://schemas.openxmlformats.org/officeDocument/2006/relationships/ctrlProp" Target="../ctrlProps/ctrlProp7.xml"/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10" Type="http://schemas.openxmlformats.org/officeDocument/2006/relationships/ctrlProp" Target="../ctrlProps/ctrlProp4.xml"/><Relationship Id="rId4" Type="http://schemas.openxmlformats.org/officeDocument/2006/relationships/printerSettings" Target="../printerSettings/printerSettings4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8.xml"/><Relationship Id="rId18" Type="http://schemas.openxmlformats.org/officeDocument/2006/relationships/ctrlProp" Target="../ctrlProps/ctrlProp23.xml"/><Relationship Id="rId26" Type="http://schemas.openxmlformats.org/officeDocument/2006/relationships/ctrlProp" Target="../ctrlProps/ctrlProp31.xml"/><Relationship Id="rId39" Type="http://schemas.openxmlformats.org/officeDocument/2006/relationships/ctrlProp" Target="../ctrlProps/ctrlProp44.xml"/><Relationship Id="rId21" Type="http://schemas.openxmlformats.org/officeDocument/2006/relationships/ctrlProp" Target="../ctrlProps/ctrlProp26.xml"/><Relationship Id="rId34" Type="http://schemas.openxmlformats.org/officeDocument/2006/relationships/ctrlProp" Target="../ctrlProps/ctrlProp39.xml"/><Relationship Id="rId7" Type="http://schemas.openxmlformats.org/officeDocument/2006/relationships/ctrlProp" Target="../ctrlProps/ctrlProp12.xml"/><Relationship Id="rId12" Type="http://schemas.openxmlformats.org/officeDocument/2006/relationships/ctrlProp" Target="../ctrlProps/ctrlProp17.xml"/><Relationship Id="rId17" Type="http://schemas.openxmlformats.org/officeDocument/2006/relationships/ctrlProp" Target="../ctrlProps/ctrlProp22.xml"/><Relationship Id="rId25" Type="http://schemas.openxmlformats.org/officeDocument/2006/relationships/ctrlProp" Target="../ctrlProps/ctrlProp30.xml"/><Relationship Id="rId33" Type="http://schemas.openxmlformats.org/officeDocument/2006/relationships/ctrlProp" Target="../ctrlProps/ctrlProp38.xml"/><Relationship Id="rId38" Type="http://schemas.openxmlformats.org/officeDocument/2006/relationships/ctrlProp" Target="../ctrlProps/ctrlProp43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21.xml"/><Relationship Id="rId20" Type="http://schemas.openxmlformats.org/officeDocument/2006/relationships/ctrlProp" Target="../ctrlProps/ctrlProp25.xml"/><Relationship Id="rId29" Type="http://schemas.openxmlformats.org/officeDocument/2006/relationships/ctrlProp" Target="../ctrlProps/ctrlProp34.xml"/><Relationship Id="rId1" Type="http://schemas.openxmlformats.org/officeDocument/2006/relationships/hyperlink" Target="http://www.politicamigratoria.gob.mx/es/PoliticaMigratoria/Direccion_de_Estadistica" TargetMode="External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24" Type="http://schemas.openxmlformats.org/officeDocument/2006/relationships/ctrlProp" Target="../ctrlProps/ctrlProp29.xml"/><Relationship Id="rId32" Type="http://schemas.openxmlformats.org/officeDocument/2006/relationships/ctrlProp" Target="../ctrlProps/ctrlProp37.xml"/><Relationship Id="rId37" Type="http://schemas.openxmlformats.org/officeDocument/2006/relationships/ctrlProp" Target="../ctrlProps/ctrlProp42.xml"/><Relationship Id="rId40" Type="http://schemas.openxmlformats.org/officeDocument/2006/relationships/ctrlProp" Target="../ctrlProps/ctrlProp45.xml"/><Relationship Id="rId5" Type="http://schemas.openxmlformats.org/officeDocument/2006/relationships/ctrlProp" Target="../ctrlProps/ctrlProp10.xml"/><Relationship Id="rId15" Type="http://schemas.openxmlformats.org/officeDocument/2006/relationships/ctrlProp" Target="../ctrlProps/ctrlProp20.xml"/><Relationship Id="rId23" Type="http://schemas.openxmlformats.org/officeDocument/2006/relationships/ctrlProp" Target="../ctrlProps/ctrlProp28.xml"/><Relationship Id="rId28" Type="http://schemas.openxmlformats.org/officeDocument/2006/relationships/ctrlProp" Target="../ctrlProps/ctrlProp33.xml"/><Relationship Id="rId36" Type="http://schemas.openxmlformats.org/officeDocument/2006/relationships/ctrlProp" Target="../ctrlProps/ctrlProp41.xml"/><Relationship Id="rId10" Type="http://schemas.openxmlformats.org/officeDocument/2006/relationships/ctrlProp" Target="../ctrlProps/ctrlProp15.xml"/><Relationship Id="rId19" Type="http://schemas.openxmlformats.org/officeDocument/2006/relationships/ctrlProp" Target="../ctrlProps/ctrlProp24.xml"/><Relationship Id="rId31" Type="http://schemas.openxmlformats.org/officeDocument/2006/relationships/ctrlProp" Target="../ctrlProps/ctrlProp3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4.xml"/><Relationship Id="rId14" Type="http://schemas.openxmlformats.org/officeDocument/2006/relationships/ctrlProp" Target="../ctrlProps/ctrlProp19.xml"/><Relationship Id="rId22" Type="http://schemas.openxmlformats.org/officeDocument/2006/relationships/ctrlProp" Target="../ctrlProps/ctrlProp27.xml"/><Relationship Id="rId27" Type="http://schemas.openxmlformats.org/officeDocument/2006/relationships/ctrlProp" Target="../ctrlProps/ctrlProp32.xml"/><Relationship Id="rId30" Type="http://schemas.openxmlformats.org/officeDocument/2006/relationships/ctrlProp" Target="../ctrlProps/ctrlProp35.xml"/><Relationship Id="rId35" Type="http://schemas.openxmlformats.org/officeDocument/2006/relationships/ctrlProp" Target="../ctrlProps/ctrlProp40.xml"/><Relationship Id="rId8" Type="http://schemas.openxmlformats.org/officeDocument/2006/relationships/ctrlProp" Target="../ctrlProps/ctrlProp13.xml"/><Relationship Id="rId3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13" Type="http://schemas.openxmlformats.org/officeDocument/2006/relationships/ctrlProp" Target="../ctrlProps/ctrlProp55.xml"/><Relationship Id="rId18" Type="http://schemas.openxmlformats.org/officeDocument/2006/relationships/ctrlProp" Target="../ctrlProps/ctrlProp60.xml"/><Relationship Id="rId26" Type="http://schemas.openxmlformats.org/officeDocument/2006/relationships/ctrlProp" Target="../ctrlProps/ctrlProp68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3.xml"/><Relationship Id="rId7" Type="http://schemas.openxmlformats.org/officeDocument/2006/relationships/ctrlProp" Target="../ctrlProps/ctrlProp49.xml"/><Relationship Id="rId12" Type="http://schemas.openxmlformats.org/officeDocument/2006/relationships/ctrlProp" Target="../ctrlProps/ctrlProp54.xml"/><Relationship Id="rId17" Type="http://schemas.openxmlformats.org/officeDocument/2006/relationships/ctrlProp" Target="../ctrlProps/ctrlProp59.xml"/><Relationship Id="rId25" Type="http://schemas.openxmlformats.org/officeDocument/2006/relationships/ctrlProp" Target="../ctrlProps/ctrlProp67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8.xml"/><Relationship Id="rId20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48.xml"/><Relationship Id="rId11" Type="http://schemas.openxmlformats.org/officeDocument/2006/relationships/ctrlProp" Target="../ctrlProps/ctrlProp53.xml"/><Relationship Id="rId24" Type="http://schemas.openxmlformats.org/officeDocument/2006/relationships/ctrlProp" Target="../ctrlProps/ctrlProp66.xml"/><Relationship Id="rId5" Type="http://schemas.openxmlformats.org/officeDocument/2006/relationships/ctrlProp" Target="../ctrlProps/ctrlProp47.xml"/><Relationship Id="rId15" Type="http://schemas.openxmlformats.org/officeDocument/2006/relationships/ctrlProp" Target="../ctrlProps/ctrlProp57.xml"/><Relationship Id="rId23" Type="http://schemas.openxmlformats.org/officeDocument/2006/relationships/ctrlProp" Target="../ctrlProps/ctrlProp65.xml"/><Relationship Id="rId10" Type="http://schemas.openxmlformats.org/officeDocument/2006/relationships/ctrlProp" Target="../ctrlProps/ctrlProp52.xml"/><Relationship Id="rId19" Type="http://schemas.openxmlformats.org/officeDocument/2006/relationships/ctrlProp" Target="../ctrlProps/ctrlProp61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Relationship Id="rId14" Type="http://schemas.openxmlformats.org/officeDocument/2006/relationships/ctrlProp" Target="../ctrlProps/ctrlProp56.xml"/><Relationship Id="rId22" Type="http://schemas.openxmlformats.org/officeDocument/2006/relationships/ctrlProp" Target="../ctrlProps/ctrlProp64.xml"/><Relationship Id="rId27" Type="http://schemas.openxmlformats.org/officeDocument/2006/relationships/ctrlProp" Target="../ctrlProps/ctrlProp6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1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2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5" Type="http://schemas.openxmlformats.org/officeDocument/2006/relationships/drawing" Target="../drawings/drawing7.xml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R1000"/>
  <sheetViews>
    <sheetView showGridLines="0" showRowColHeaders="0" topLeftCell="A25" workbookViewId="0">
      <selection activeCell="O37" sqref="O37:O39"/>
    </sheetView>
  </sheetViews>
  <sheetFormatPr baseColWidth="10" defaultColWidth="0" defaultRowHeight="14.4" zeroHeight="1" x14ac:dyDescent="0.3"/>
  <cols>
    <col min="1" max="1" width="10.109375" customWidth="1"/>
    <col min="2" max="2" width="2.88671875" customWidth="1"/>
    <col min="3" max="3" width="13.5546875" customWidth="1"/>
    <col min="4" max="4" width="3" customWidth="1"/>
    <col min="5" max="5" width="13.109375" customWidth="1"/>
    <col min="6" max="6" width="2.6640625" customWidth="1"/>
    <col min="7" max="7" width="7.44140625" customWidth="1"/>
    <col min="8" max="8" width="10.109375" customWidth="1"/>
    <col min="9" max="9" width="8.88671875" customWidth="1"/>
    <col min="10" max="10" width="6.5546875" customWidth="1"/>
    <col min="11" max="11" width="8.33203125" customWidth="1"/>
    <col min="12" max="12" width="10" customWidth="1"/>
    <col min="13" max="13" width="4.6640625" customWidth="1"/>
    <col min="14" max="14" width="11.44140625" customWidth="1"/>
    <col min="15" max="15" width="17" customWidth="1"/>
    <col min="16" max="16" width="3" customWidth="1"/>
    <col min="17" max="17" width="4.109375" customWidth="1"/>
    <col min="18" max="18" width="9" customWidth="1"/>
    <col min="19" max="16384" width="11.44140625" hidden="1"/>
  </cols>
  <sheetData>
    <row r="1" spans="1:16" x14ac:dyDescent="0.3"/>
    <row r="2" spans="1:16" ht="15" thickBot="1" x14ac:dyDescent="0.35"/>
    <row r="3" spans="1:16" ht="30.75" customHeight="1" thickTop="1" thickBot="1" x14ac:dyDescent="0.35">
      <c r="D3" s="16"/>
      <c r="E3" s="16"/>
      <c r="F3" s="205" t="s">
        <v>488</v>
      </c>
      <c r="G3" s="205"/>
      <c r="H3" s="205"/>
      <c r="I3" s="205"/>
      <c r="J3" s="205"/>
      <c r="K3" s="205"/>
      <c r="L3" s="205"/>
      <c r="M3" s="205"/>
      <c r="N3" s="205"/>
    </row>
    <row r="4" spans="1:16" ht="15" customHeight="1" thickTop="1" x14ac:dyDescent="0.3">
      <c r="E4" s="74"/>
      <c r="F4" s="206" t="s">
        <v>531</v>
      </c>
      <c r="G4" s="206"/>
      <c r="H4" s="206"/>
      <c r="I4" s="206"/>
      <c r="J4" s="206"/>
      <c r="K4" s="206"/>
      <c r="L4" s="206"/>
      <c r="M4" s="206"/>
      <c r="N4" s="206"/>
    </row>
    <row r="5" spans="1:16" ht="8.25" customHeight="1" x14ac:dyDescent="0.3">
      <c r="D5" s="8"/>
      <c r="E5" s="8"/>
      <c r="F5" s="8"/>
      <c r="G5" s="8"/>
      <c r="H5" s="8"/>
    </row>
    <row r="6" spans="1:16" ht="6.75" customHeight="1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s="3" customFormat="1" ht="12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</row>
    <row r="8" spans="1:16" s="3" customFormat="1" ht="15" customHeight="1" x14ac:dyDescent="0.3">
      <c r="A8"/>
      <c r="B8" s="208" t="s">
        <v>506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</row>
    <row r="9" spans="1:16" s="3" customFormat="1" x14ac:dyDescent="0.3">
      <c r="A9"/>
      <c r="B9" s="208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</row>
    <row r="10" spans="1:16" ht="20.25" customHeight="1" x14ac:dyDescent="0.3">
      <c r="B10" s="199" t="s">
        <v>530</v>
      </c>
      <c r="C10" s="200"/>
      <c r="D10" s="200"/>
      <c r="E10" s="200"/>
      <c r="F10" s="200"/>
      <c r="G10" s="201"/>
      <c r="H10" s="201"/>
      <c r="I10" s="201"/>
      <c r="J10" s="201"/>
      <c r="K10" s="201"/>
      <c r="L10" s="201"/>
      <c r="M10" s="201"/>
      <c r="N10" s="201"/>
      <c r="O10" s="201"/>
      <c r="P10" s="202"/>
    </row>
    <row r="11" spans="1:16" ht="12.75" customHeight="1" x14ac:dyDescent="0.3">
      <c r="B11" s="98"/>
      <c r="C11" s="71" t="s">
        <v>0</v>
      </c>
      <c r="D11" s="71"/>
      <c r="E11" s="71"/>
      <c r="F11" s="71"/>
      <c r="G11" s="71"/>
      <c r="H11" s="71"/>
      <c r="P11" s="6"/>
    </row>
    <row r="12" spans="1:16" ht="7.5" customHeight="1" x14ac:dyDescent="0.3">
      <c r="B12" s="99"/>
      <c r="C12" s="100"/>
      <c r="D12" s="97"/>
      <c r="E12" s="97"/>
      <c r="F12" s="97"/>
      <c r="P12" s="6"/>
    </row>
    <row r="13" spans="1:16" x14ac:dyDescent="0.3">
      <c r="B13" s="99"/>
      <c r="C13" s="100"/>
      <c r="D13" s="97"/>
      <c r="E13" s="97"/>
      <c r="F13" s="97" t="s">
        <v>483</v>
      </c>
      <c r="G13" s="97"/>
      <c r="H13" s="97"/>
      <c r="I13" s="97"/>
      <c r="J13" s="97"/>
      <c r="K13" s="97"/>
      <c r="L13" s="97"/>
      <c r="M13" s="97"/>
      <c r="N13" s="97"/>
      <c r="O13" s="97"/>
      <c r="P13" s="6"/>
    </row>
    <row r="14" spans="1:16" ht="7.5" customHeight="1" x14ac:dyDescent="0.3">
      <c r="B14" s="99"/>
      <c r="C14" s="100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6"/>
    </row>
    <row r="15" spans="1:16" ht="19.5" customHeight="1" x14ac:dyDescent="0.3">
      <c r="B15" s="99"/>
      <c r="C15" s="100"/>
      <c r="D15" s="97"/>
      <c r="E15" s="97"/>
      <c r="F15" s="97" t="s">
        <v>486</v>
      </c>
      <c r="G15" s="97"/>
      <c r="H15" s="97"/>
      <c r="I15" s="97"/>
      <c r="J15" s="97"/>
      <c r="K15" s="97"/>
      <c r="L15" s="97"/>
      <c r="M15" s="97"/>
      <c r="N15" s="97"/>
      <c r="O15" s="97"/>
      <c r="P15" s="6"/>
    </row>
    <row r="16" spans="1:16" ht="7.5" customHeight="1" x14ac:dyDescent="0.3">
      <c r="B16" s="99"/>
      <c r="C16" s="100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6"/>
    </row>
    <row r="17" spans="2:16" ht="18" customHeight="1" x14ac:dyDescent="0.3">
      <c r="B17" s="99"/>
      <c r="C17" s="100"/>
      <c r="D17" s="97"/>
      <c r="E17" s="97"/>
      <c r="F17" s="97" t="s">
        <v>484</v>
      </c>
      <c r="G17" s="97"/>
      <c r="H17" s="97"/>
      <c r="I17" s="97"/>
      <c r="J17" s="97"/>
      <c r="K17" s="97"/>
      <c r="L17" s="97"/>
      <c r="M17" s="97"/>
      <c r="N17" s="97"/>
      <c r="O17" s="97"/>
      <c r="P17" s="6"/>
    </row>
    <row r="18" spans="2:16" ht="7.5" customHeight="1" x14ac:dyDescent="0.3">
      <c r="B18" s="99"/>
      <c r="C18" s="100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6"/>
    </row>
    <row r="19" spans="2:16" ht="20.25" customHeight="1" x14ac:dyDescent="0.3">
      <c r="B19" s="99"/>
      <c r="C19" s="100"/>
      <c r="D19" s="97"/>
      <c r="E19" s="97"/>
      <c r="F19" s="109" t="s">
        <v>485</v>
      </c>
      <c r="G19" s="110"/>
      <c r="H19" s="101"/>
      <c r="I19" s="203"/>
      <c r="J19" s="204"/>
      <c r="K19" s="204"/>
      <c r="L19" s="204"/>
      <c r="M19" s="204"/>
      <c r="N19" s="204"/>
      <c r="O19" s="204"/>
      <c r="P19" s="6"/>
    </row>
    <row r="20" spans="2:16" ht="15.75" customHeight="1" x14ac:dyDescent="0.3">
      <c r="B20" s="99"/>
      <c r="C20" s="100"/>
      <c r="D20" s="97"/>
      <c r="E20" s="97"/>
      <c r="F20" s="97"/>
      <c r="I20" s="210" t="s">
        <v>2</v>
      </c>
      <c r="J20" s="211"/>
      <c r="K20" s="211"/>
      <c r="L20" s="211"/>
      <c r="M20" s="211"/>
      <c r="N20" s="211"/>
      <c r="O20" s="211"/>
      <c r="P20" s="6"/>
    </row>
    <row r="21" spans="2:16" ht="6" customHeight="1" x14ac:dyDescent="0.3">
      <c r="B21" s="99"/>
      <c r="C21" s="100"/>
      <c r="D21" s="97"/>
      <c r="E21" s="97"/>
      <c r="I21" s="96"/>
      <c r="J21" s="96"/>
      <c r="K21" s="96"/>
      <c r="L21" s="96"/>
      <c r="M21" s="96"/>
      <c r="N21" s="96"/>
      <c r="P21" s="6"/>
    </row>
    <row r="22" spans="2:16" ht="21" customHeight="1" x14ac:dyDescent="0.3">
      <c r="B22" s="199" t="s">
        <v>527</v>
      </c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7"/>
    </row>
    <row r="23" spans="2:16" ht="25.5" customHeight="1" x14ac:dyDescent="0.3">
      <c r="B23" s="213" t="s">
        <v>532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5"/>
    </row>
    <row r="24" spans="2:16" s="3" customFormat="1" ht="9" customHeight="1" x14ac:dyDescent="0.3">
      <c r="B24" s="69"/>
      <c r="H24"/>
      <c r="I24"/>
      <c r="J24"/>
      <c r="K24"/>
      <c r="L24"/>
      <c r="M24"/>
      <c r="N24"/>
      <c r="O24"/>
      <c r="P24" s="6"/>
    </row>
    <row r="25" spans="2:16" s="3" customFormat="1" ht="16.5" customHeight="1" x14ac:dyDescent="0.3">
      <c r="B25" s="69"/>
      <c r="E25" s="13"/>
      <c r="G25" s="4"/>
      <c r="H25" t="s">
        <v>36</v>
      </c>
      <c r="I25"/>
      <c r="J25" t="s">
        <v>36</v>
      </c>
      <c r="K25"/>
      <c r="L25"/>
      <c r="M25"/>
      <c r="N25"/>
      <c r="O25"/>
      <c r="P25" s="6"/>
    </row>
    <row r="26" spans="2:16" s="3" customFormat="1" ht="22.5" customHeight="1" x14ac:dyDescent="0.3">
      <c r="B26" s="103"/>
      <c r="C26" s="104" t="str">
        <f>+E120</f>
        <v>Especifique</v>
      </c>
      <c r="D26" s="105"/>
      <c r="E26" s="102"/>
      <c r="F26" s="102"/>
      <c r="G26" s="102"/>
      <c r="H26" s="102" t="s">
        <v>36</v>
      </c>
      <c r="I26" s="102"/>
      <c r="J26" s="102"/>
      <c r="K26" s="102"/>
      <c r="L26" s="102"/>
      <c r="M26" s="102"/>
      <c r="N26" s="102"/>
      <c r="O26" s="102"/>
      <c r="P26" s="106"/>
    </row>
    <row r="27" spans="2:16" s="3" customFormat="1" ht="31.5" customHeight="1" thickBot="1" x14ac:dyDescent="0.35">
      <c r="B27" s="228" t="s">
        <v>1</v>
      </c>
      <c r="C27" s="197"/>
      <c r="D27" s="197"/>
      <c r="E27" s="197"/>
      <c r="F27" s="197"/>
      <c r="G27" s="197"/>
      <c r="H27" s="197"/>
      <c r="I27" s="197"/>
      <c r="J27" s="197"/>
      <c r="K27" s="197" t="s">
        <v>399</v>
      </c>
      <c r="L27" s="197"/>
      <c r="M27" s="197"/>
      <c r="N27" s="197"/>
      <c r="O27" s="197"/>
      <c r="P27" s="198"/>
    </row>
    <row r="28" spans="2:16" s="3" customFormat="1" ht="30" customHeight="1" thickTop="1" thickBot="1" x14ac:dyDescent="0.35">
      <c r="B28" s="107">
        <v>1</v>
      </c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</row>
    <row r="29" spans="2:16" s="3" customFormat="1" ht="30" customHeight="1" thickTop="1" thickBot="1" x14ac:dyDescent="0.35">
      <c r="B29" s="107">
        <v>2</v>
      </c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</row>
    <row r="30" spans="2:16" s="3" customFormat="1" ht="30" customHeight="1" thickTop="1" thickBot="1" x14ac:dyDescent="0.35">
      <c r="B30" s="107">
        <v>3</v>
      </c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</row>
    <row r="31" spans="2:16" s="3" customFormat="1" ht="30" customHeight="1" thickTop="1" thickBot="1" x14ac:dyDescent="0.35">
      <c r="B31" s="107">
        <v>4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</row>
    <row r="32" spans="2:16" s="3" customFormat="1" ht="30" customHeight="1" thickTop="1" thickBot="1" x14ac:dyDescent="0.35">
      <c r="B32" s="107">
        <v>5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</row>
    <row r="33" spans="1:16" s="3" customFormat="1" ht="8.25" customHeight="1" thickTop="1" x14ac:dyDescent="0.3">
      <c r="B33"/>
      <c r="C33"/>
      <c r="D33"/>
      <c r="E33" s="21"/>
      <c r="F33"/>
      <c r="G33"/>
      <c r="H33"/>
      <c r="I33"/>
      <c r="J33"/>
      <c r="K33"/>
      <c r="L33"/>
      <c r="M33"/>
      <c r="N33"/>
      <c r="O33"/>
      <c r="P33"/>
    </row>
    <row r="34" spans="1:16" s="3" customFormat="1" ht="21.75" customHeight="1" x14ac:dyDescent="0.3">
      <c r="A34"/>
      <c r="B34" s="217" t="s">
        <v>529</v>
      </c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</row>
    <row r="35" spans="1:16" s="3" customFormat="1" ht="7.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6" s="3" customFormat="1" ht="14.25" customHeight="1" thickBot="1" x14ac:dyDescent="0.35">
      <c r="A36"/>
      <c r="B36"/>
      <c r="C36"/>
      <c r="D36"/>
      <c r="E36"/>
      <c r="L36"/>
      <c r="M36"/>
    </row>
    <row r="37" spans="1:16" s="3" customFormat="1" ht="14.25" customHeight="1" thickTop="1" x14ac:dyDescent="0.3">
      <c r="A37"/>
      <c r="B37"/>
      <c r="C37"/>
      <c r="D37"/>
      <c r="E37" s="218"/>
      <c r="F37" s="219"/>
      <c r="G37" s="219"/>
      <c r="H37" s="219"/>
      <c r="I37" s="219"/>
      <c r="J37" s="219"/>
      <c r="K37" s="219"/>
      <c r="L37" s="219"/>
      <c r="M37" s="219"/>
      <c r="N37" s="220"/>
      <c r="O37" s="227" t="s">
        <v>528</v>
      </c>
    </row>
    <row r="38" spans="1:16" s="3" customFormat="1" ht="14.25" customHeight="1" x14ac:dyDescent="0.3">
      <c r="A38"/>
      <c r="B38"/>
      <c r="C38"/>
      <c r="D38"/>
      <c r="E38" s="221"/>
      <c r="F38" s="222"/>
      <c r="G38" s="222"/>
      <c r="H38" s="222"/>
      <c r="I38" s="222"/>
      <c r="J38" s="222"/>
      <c r="K38" s="222"/>
      <c r="L38" s="222"/>
      <c r="M38" s="222"/>
      <c r="N38" s="223"/>
      <c r="O38" s="227"/>
    </row>
    <row r="39" spans="1:16" s="3" customFormat="1" ht="28.5" customHeight="1" thickBot="1" x14ac:dyDescent="0.35">
      <c r="A39"/>
      <c r="B39"/>
      <c r="C39"/>
      <c r="D39"/>
      <c r="E39" s="224"/>
      <c r="F39" s="225"/>
      <c r="G39" s="225"/>
      <c r="H39" s="225"/>
      <c r="I39" s="225"/>
      <c r="J39" s="225"/>
      <c r="K39" s="225"/>
      <c r="L39" s="225"/>
      <c r="M39" s="225"/>
      <c r="N39" s="226"/>
      <c r="O39" s="227"/>
    </row>
    <row r="40" spans="1:16" s="3" customFormat="1" ht="14.25" customHeight="1" thickTop="1" x14ac:dyDescent="0.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6" s="3" customFormat="1" ht="14.25" hidden="1" customHeight="1" x14ac:dyDescent="0.3"/>
    <row r="42" spans="1:16" s="3" customFormat="1" hidden="1" x14ac:dyDescent="0.3">
      <c r="A42" s="3" t="s">
        <v>118</v>
      </c>
      <c r="C42" s="3" t="b">
        <f>ISTEXT(#REF!)</f>
        <v>0</v>
      </c>
      <c r="E42" s="5" t="str">
        <f>IF(C42=TRUE,MID(#REF!,1,500), "No declarado")</f>
        <v>No declarado</v>
      </c>
      <c r="J42" s="3" t="s">
        <v>154</v>
      </c>
      <c r="K42" s="3" t="str">
        <f>CONCATENATE(E40,J42,E42,J42,E43,J42,E44,J42,E45,J42,E46,J42,E47,J42,E48,J42,E49,J42,E50,J42,E51,J42,E52,J42,E53)</f>
        <v xml:space="preserve">   /    No declarado   /    No declarado   /    No declarado   /    No declarado   /    No declarado   /    No declarado   /    No declarado   /    No declarado   /    No declarado   /    No declarado   /    No declarado   /    No declarado</v>
      </c>
    </row>
    <row r="43" spans="1:16" s="3" customFormat="1" hidden="1" x14ac:dyDescent="0.3">
      <c r="A43" s="3" t="s">
        <v>119</v>
      </c>
      <c r="C43" s="3" t="b">
        <f>ISTEXT(#REF!)</f>
        <v>0</v>
      </c>
      <c r="E43" s="5" t="str">
        <f>IF(C43=TRUE,MID(#REF!,1,500), "No declarado")</f>
        <v>No declarado</v>
      </c>
      <c r="J43" s="17" t="s">
        <v>108</v>
      </c>
    </row>
    <row r="44" spans="1:16" s="3" customFormat="1" hidden="1" x14ac:dyDescent="0.3">
      <c r="A44" s="3" t="s">
        <v>120</v>
      </c>
      <c r="C44" s="3" t="b">
        <f>ISTEXT(#REF!)</f>
        <v>0</v>
      </c>
      <c r="E44" s="5" t="str">
        <f>IF(C44=TRUE,MID(#REF!,1,500), "No declarado")</f>
        <v>No declarado</v>
      </c>
    </row>
    <row r="45" spans="1:16" s="3" customFormat="1" hidden="1" x14ac:dyDescent="0.3">
      <c r="A45" s="3" t="s">
        <v>121</v>
      </c>
      <c r="C45" s="3" t="b">
        <f>ISTEXT(#REF!)</f>
        <v>0</v>
      </c>
      <c r="E45" s="5" t="str">
        <f>IF(C45=TRUE,MID(#REF!,1,500), "No declarado")</f>
        <v>No declarado</v>
      </c>
    </row>
    <row r="46" spans="1:16" s="3" customFormat="1" hidden="1" x14ac:dyDescent="0.3">
      <c r="A46" s="3" t="s">
        <v>122</v>
      </c>
      <c r="C46" s="3" t="b">
        <f>ISTEXT(#REF!)</f>
        <v>0</v>
      </c>
      <c r="E46" s="5" t="str">
        <f>IF(C46=TRUE,MID(#REF!,1,500), "No declarado")</f>
        <v>No declarado</v>
      </c>
    </row>
    <row r="47" spans="1:16" s="3" customFormat="1" hidden="1" x14ac:dyDescent="0.3">
      <c r="A47" s="3" t="s">
        <v>123</v>
      </c>
      <c r="C47" s="3" t="b">
        <f>ISTEXT(#REF!)</f>
        <v>0</v>
      </c>
      <c r="E47" s="5" t="str">
        <f>IF(C47=TRUE,MID(#REF!,1,500), "No declarado")</f>
        <v>No declarado</v>
      </c>
    </row>
    <row r="48" spans="1:16" s="3" customFormat="1" hidden="1" x14ac:dyDescent="0.3">
      <c r="A48" s="3" t="s">
        <v>124</v>
      </c>
      <c r="C48" s="3" t="b">
        <f>ISTEXT(#REF!)</f>
        <v>0</v>
      </c>
      <c r="E48" s="5" t="str">
        <f>IF(C48=TRUE,MID(#REF!,1,500), "No declarado")</f>
        <v>No declarado</v>
      </c>
    </row>
    <row r="49" spans="1:11" s="3" customFormat="1" hidden="1" x14ac:dyDescent="0.3">
      <c r="A49" s="3" t="s">
        <v>125</v>
      </c>
      <c r="C49" s="3" t="b">
        <f>ISTEXT(#REF!)</f>
        <v>0</v>
      </c>
      <c r="E49" s="5" t="str">
        <f>IF(C49=TRUE,MID(#REF!,1,500), "No declarado")</f>
        <v>No declarado</v>
      </c>
    </row>
    <row r="50" spans="1:11" s="3" customFormat="1" hidden="1" x14ac:dyDescent="0.3">
      <c r="A50" s="3" t="s">
        <v>150</v>
      </c>
      <c r="C50" s="3" t="b">
        <f>ISTEXT(#REF!)</f>
        <v>0</v>
      </c>
      <c r="E50" s="5" t="str">
        <f>IF(C50=TRUE,MID(#REF!,1,500), "No declarado")</f>
        <v>No declarado</v>
      </c>
    </row>
    <row r="51" spans="1:11" s="3" customFormat="1" hidden="1" x14ac:dyDescent="0.3">
      <c r="A51" s="3" t="s">
        <v>151</v>
      </c>
      <c r="C51" s="3" t="b">
        <f>ISTEXT(#REF!)</f>
        <v>0</v>
      </c>
      <c r="E51" s="5" t="str">
        <f>IF(C51=TRUE,MID(#REF!,1,500), "No declarado")</f>
        <v>No declarado</v>
      </c>
    </row>
    <row r="52" spans="1:11" s="3" customFormat="1" hidden="1" x14ac:dyDescent="0.3">
      <c r="A52" s="3" t="s">
        <v>152</v>
      </c>
      <c r="C52" s="3" t="b">
        <f>ISTEXT(#REF!)</f>
        <v>0</v>
      </c>
      <c r="E52" s="5" t="str">
        <f>IF(C52=TRUE,MID(#REF!,1,500), "No declarado")</f>
        <v>No declarado</v>
      </c>
    </row>
    <row r="53" spans="1:11" s="3" customFormat="1" hidden="1" x14ac:dyDescent="0.3">
      <c r="A53" s="3" t="s">
        <v>153</v>
      </c>
      <c r="C53" s="3" t="b">
        <f>ISTEXT(#REF!)</f>
        <v>0</v>
      </c>
      <c r="E53" s="5" t="str">
        <f>IF(C53=TRUE,MID(#REF!,1,500), "No declarado")</f>
        <v>No declarado</v>
      </c>
    </row>
    <row r="54" spans="1:11" s="3" customFormat="1" hidden="1" x14ac:dyDescent="0.3"/>
    <row r="55" spans="1:11" s="3" customFormat="1" hidden="1" x14ac:dyDescent="0.3">
      <c r="A55" s="3" t="s">
        <v>126</v>
      </c>
      <c r="C55" s="3" t="b">
        <f>ISTEXT(#REF!)</f>
        <v>0</v>
      </c>
      <c r="E55" s="5" t="str">
        <f>IF(C55=TRUE,MID(#REF!,1,500), "No declarado")</f>
        <v>No declarado</v>
      </c>
      <c r="K55" s="3" t="str">
        <f>CONCATENATE(E55,J42,E56,J42,E57,J42,E58,J42,E59,J42,E60,J42,E61,J42,E62,J42,E63,J42,E64,J42,E65,J42,E66,J42,E67)</f>
        <v>No declarado   /    No declarado   /    No declarado   /    No declarado   /    No declarado   /    No declarado   /    No declarado   /    No declarado   /    No declarado   /    No declarado   /    No declarado   /    No declarado   /    No declarado</v>
      </c>
    </row>
    <row r="56" spans="1:11" s="3" customFormat="1" hidden="1" x14ac:dyDescent="0.3">
      <c r="A56" s="3" t="s">
        <v>127</v>
      </c>
      <c r="C56" s="3" t="b">
        <f>ISTEXT(#REF!)</f>
        <v>0</v>
      </c>
      <c r="E56" s="5" t="str">
        <f>IF(C56=TRUE,MID(#REF!,1,500), "No declarado")</f>
        <v>No declarado</v>
      </c>
    </row>
    <row r="57" spans="1:11" s="3" customFormat="1" hidden="1" x14ac:dyDescent="0.3">
      <c r="A57" s="3" t="s">
        <v>128</v>
      </c>
      <c r="C57" s="3" t="b">
        <f>ISTEXT(#REF!)</f>
        <v>0</v>
      </c>
      <c r="E57" s="5" t="str">
        <f>IF(C57=TRUE,MID(#REF!,1,500), "No declarado")</f>
        <v>No declarado</v>
      </c>
    </row>
    <row r="58" spans="1:11" s="3" customFormat="1" hidden="1" x14ac:dyDescent="0.3">
      <c r="A58" s="3" t="s">
        <v>129</v>
      </c>
      <c r="C58" s="3" t="b">
        <f>ISTEXT(#REF!)</f>
        <v>0</v>
      </c>
      <c r="E58" s="5" t="str">
        <f>IF(C58=TRUE,MID(#REF!,1,500), "No declarado")</f>
        <v>No declarado</v>
      </c>
    </row>
    <row r="59" spans="1:11" s="3" customFormat="1" hidden="1" x14ac:dyDescent="0.3">
      <c r="A59" s="3" t="s">
        <v>130</v>
      </c>
      <c r="C59" s="3" t="b">
        <f>ISTEXT(#REF!)</f>
        <v>0</v>
      </c>
      <c r="E59" s="5" t="str">
        <f>IF(C59=TRUE,MID(#REF!,1,500), "No declarado")</f>
        <v>No declarado</v>
      </c>
    </row>
    <row r="60" spans="1:11" s="3" customFormat="1" hidden="1" x14ac:dyDescent="0.3">
      <c r="A60" s="3" t="s">
        <v>131</v>
      </c>
      <c r="C60" s="3" t="b">
        <f>ISTEXT(#REF!)</f>
        <v>0</v>
      </c>
      <c r="E60" s="5" t="str">
        <f>IF(C60=TRUE,MID(#REF!,1,500), "No declarado")</f>
        <v>No declarado</v>
      </c>
    </row>
    <row r="61" spans="1:11" s="3" customFormat="1" hidden="1" x14ac:dyDescent="0.3">
      <c r="A61" s="3" t="s">
        <v>132</v>
      </c>
      <c r="C61" s="3" t="b">
        <f>ISTEXT(#REF!)</f>
        <v>0</v>
      </c>
      <c r="E61" s="5" t="str">
        <f>IF(C61=TRUE,MID(#REF!,1,500), "No declarado")</f>
        <v>No declarado</v>
      </c>
      <c r="J61" s="3" t="s">
        <v>154</v>
      </c>
    </row>
    <row r="62" spans="1:11" s="3" customFormat="1" hidden="1" x14ac:dyDescent="0.3">
      <c r="A62" s="3" t="s">
        <v>133</v>
      </c>
      <c r="C62" s="3" t="b">
        <f>ISTEXT(#REF!)</f>
        <v>0</v>
      </c>
      <c r="E62" s="5" t="str">
        <f>IF(C62=TRUE,MID(#REF!,1,500), "No declarado")</f>
        <v>No declarado</v>
      </c>
      <c r="J62" s="17" t="s">
        <v>108</v>
      </c>
    </row>
    <row r="63" spans="1:11" s="3" customFormat="1" hidden="1" x14ac:dyDescent="0.3">
      <c r="A63" s="3" t="s">
        <v>155</v>
      </c>
      <c r="C63" s="3" t="b">
        <f>ISTEXT(#REF!)</f>
        <v>0</v>
      </c>
      <c r="E63" s="5" t="str">
        <f>IF(C63=TRUE,MID(#REF!,1,500), "No declarado")</f>
        <v>No declarado</v>
      </c>
    </row>
    <row r="64" spans="1:11" s="3" customFormat="1" hidden="1" x14ac:dyDescent="0.3">
      <c r="A64" s="3" t="s">
        <v>156</v>
      </c>
      <c r="C64" s="3" t="b">
        <f>ISTEXT(#REF!)</f>
        <v>0</v>
      </c>
      <c r="E64" s="5" t="str">
        <f>IF(C64=TRUE,MID(#REF!,1,500), "No declarado")</f>
        <v>No declarado</v>
      </c>
    </row>
    <row r="65" spans="1:11" s="3" customFormat="1" hidden="1" x14ac:dyDescent="0.3">
      <c r="A65" s="3" t="s">
        <v>157</v>
      </c>
      <c r="C65" s="3" t="b">
        <f>ISTEXT(#REF!)</f>
        <v>0</v>
      </c>
      <c r="E65" s="5" t="str">
        <f>IF(C65=TRUE,MID(#REF!,1,500), "No declarado")</f>
        <v>No declarado</v>
      </c>
    </row>
    <row r="66" spans="1:11" s="3" customFormat="1" hidden="1" x14ac:dyDescent="0.3">
      <c r="A66" s="3" t="s">
        <v>158</v>
      </c>
      <c r="C66" s="3" t="b">
        <f>ISTEXT(#REF!)</f>
        <v>0</v>
      </c>
      <c r="E66" s="5" t="str">
        <f>IF(C66=TRUE,MID(#REF!,1,500), "No declarado")</f>
        <v>No declarado</v>
      </c>
    </row>
    <row r="67" spans="1:11" s="3" customFormat="1" hidden="1" x14ac:dyDescent="0.3">
      <c r="A67" s="3" t="s">
        <v>159</v>
      </c>
      <c r="C67" s="3" t="b">
        <f>ISTEXT(#REF!)</f>
        <v>0</v>
      </c>
      <c r="E67" s="5" t="str">
        <f>IF(C67=TRUE,MID(#REF!,1,500), "No declarado")</f>
        <v>No declarado</v>
      </c>
    </row>
    <row r="68" spans="1:11" s="3" customFormat="1" hidden="1" x14ac:dyDescent="0.3"/>
    <row r="69" spans="1:11" s="3" customFormat="1" hidden="1" x14ac:dyDescent="0.3">
      <c r="A69" s="3" t="s">
        <v>134</v>
      </c>
      <c r="C69" s="3" t="b">
        <f>ISTEXT(#REF!)</f>
        <v>0</v>
      </c>
      <c r="E69" s="5" t="str">
        <f>IF(C69=TRUE,MID(#REF!,1,500), "No declarado")</f>
        <v>No declarado</v>
      </c>
      <c r="K69" s="3" t="str">
        <f>CONCATENATE(E69,J61,E70,J61,E71,J61,E72,J61,E73,J61,E74,J61,E75,J61,E76,J61,E77,J61,E78,J61,E79,J61,E80,J61,E81)</f>
        <v>No declarado   /    No declarado   /    No declarado   /    No declarado   /    No declarado   /    No declarado   /    No declarado   /    No declarado   /    No declarado   /    No declarado   /    No declarado   /    No declarado   /    No declarado</v>
      </c>
    </row>
    <row r="70" spans="1:11" s="3" customFormat="1" hidden="1" x14ac:dyDescent="0.3">
      <c r="A70" s="3" t="s">
        <v>135</v>
      </c>
      <c r="C70" s="3" t="b">
        <f>ISTEXT(#REF!)</f>
        <v>0</v>
      </c>
      <c r="E70" s="5" t="str">
        <f>IF(C70=TRUE,MID(#REF!,1,500), "No declarado")</f>
        <v>No declarado</v>
      </c>
    </row>
    <row r="71" spans="1:11" s="3" customFormat="1" hidden="1" x14ac:dyDescent="0.3">
      <c r="A71" s="3" t="s">
        <v>136</v>
      </c>
      <c r="C71" s="3" t="b">
        <f>ISTEXT(#REF!)</f>
        <v>0</v>
      </c>
      <c r="E71" s="5" t="str">
        <f>IF(C71=TRUE,MID(#REF!,1,500), "No declarado")</f>
        <v>No declarado</v>
      </c>
    </row>
    <row r="72" spans="1:11" s="3" customFormat="1" hidden="1" x14ac:dyDescent="0.3">
      <c r="A72" s="3" t="s">
        <v>137</v>
      </c>
      <c r="C72" s="3" t="b">
        <f>ISTEXT(#REF!)</f>
        <v>0</v>
      </c>
      <c r="E72" s="5" t="str">
        <f>IF(C72=TRUE,MID(#REF!,1,500), "No declarado")</f>
        <v>No declarado</v>
      </c>
    </row>
    <row r="73" spans="1:11" s="3" customFormat="1" hidden="1" x14ac:dyDescent="0.3">
      <c r="A73" s="3" t="s">
        <v>138</v>
      </c>
      <c r="C73" s="3" t="b">
        <f>ISTEXT(#REF!)</f>
        <v>0</v>
      </c>
      <c r="E73" s="5" t="str">
        <f>IF(C73=TRUE,MID(#REF!,1,500), "No declarado")</f>
        <v>No declarado</v>
      </c>
    </row>
    <row r="74" spans="1:11" s="3" customFormat="1" hidden="1" x14ac:dyDescent="0.3">
      <c r="A74" s="3" t="s">
        <v>139</v>
      </c>
      <c r="C74" s="3" t="b">
        <f>ISTEXT(#REF!)</f>
        <v>0</v>
      </c>
      <c r="E74" s="5" t="str">
        <f>IF(C74=TRUE,MID(#REF!,1,500), "No declarado")</f>
        <v>No declarado</v>
      </c>
    </row>
    <row r="75" spans="1:11" s="3" customFormat="1" hidden="1" x14ac:dyDescent="0.3">
      <c r="A75" s="3" t="s">
        <v>140</v>
      </c>
      <c r="C75" s="3" t="b">
        <f>ISTEXT(#REF!)</f>
        <v>0</v>
      </c>
      <c r="E75" s="5" t="str">
        <f>IF(C75=TRUE,MID(#REF!,1,500), "No declarado")</f>
        <v>No declarado</v>
      </c>
    </row>
    <row r="76" spans="1:11" s="3" customFormat="1" hidden="1" x14ac:dyDescent="0.3">
      <c r="A76" s="3" t="s">
        <v>141</v>
      </c>
      <c r="C76" s="3" t="b">
        <f>ISTEXT(#REF!)</f>
        <v>0</v>
      </c>
      <c r="E76" s="5" t="str">
        <f>IF(C76=TRUE,MID(#REF!,1,500), "No declarado")</f>
        <v>No declarado</v>
      </c>
    </row>
    <row r="77" spans="1:11" s="3" customFormat="1" hidden="1" x14ac:dyDescent="0.3">
      <c r="A77" s="3" t="s">
        <v>160</v>
      </c>
      <c r="C77" s="3" t="b">
        <f>ISTEXT(#REF!)</f>
        <v>0</v>
      </c>
      <c r="E77" s="5" t="str">
        <f>IF(C77=TRUE,MID(#REF!,1,500), "No declarado")</f>
        <v>No declarado</v>
      </c>
    </row>
    <row r="78" spans="1:11" s="3" customFormat="1" hidden="1" x14ac:dyDescent="0.3">
      <c r="A78" s="3" t="s">
        <v>161</v>
      </c>
      <c r="C78" s="3" t="b">
        <f>ISTEXT(#REF!)</f>
        <v>0</v>
      </c>
      <c r="E78" s="5" t="str">
        <f>IF(C78=TRUE,MID(#REF!,1,500), "No declarado")</f>
        <v>No declarado</v>
      </c>
    </row>
    <row r="79" spans="1:11" s="3" customFormat="1" hidden="1" x14ac:dyDescent="0.3">
      <c r="A79" s="3" t="s">
        <v>162</v>
      </c>
      <c r="C79" s="3" t="b">
        <f>ISTEXT(#REF!)</f>
        <v>0</v>
      </c>
      <c r="E79" s="5" t="str">
        <f>IF(C79=TRUE,MID(#REF!,1,500), "No declarado")</f>
        <v>No declarado</v>
      </c>
    </row>
    <row r="80" spans="1:11" s="3" customFormat="1" hidden="1" x14ac:dyDescent="0.3">
      <c r="A80" s="3" t="s">
        <v>163</v>
      </c>
      <c r="C80" s="3" t="b">
        <f>ISTEXT(#REF!)</f>
        <v>0</v>
      </c>
      <c r="E80" s="5" t="str">
        <f>IF(C80=TRUE,MID(#REF!,1,500), "No declarado")</f>
        <v>No declarado</v>
      </c>
      <c r="J80" s="3" t="s">
        <v>154</v>
      </c>
    </row>
    <row r="81" spans="1:15" s="3" customFormat="1" hidden="1" x14ac:dyDescent="0.3">
      <c r="A81" s="3" t="s">
        <v>164</v>
      </c>
      <c r="C81" s="3" t="b">
        <f>ISTEXT(#REF!)</f>
        <v>0</v>
      </c>
      <c r="E81" s="5" t="str">
        <f>IF(C81=TRUE,MID(#REF!,1,500), "No declarado")</f>
        <v>No declarado</v>
      </c>
      <c r="J81" s="17" t="s">
        <v>108</v>
      </c>
    </row>
    <row r="82" spans="1:15" s="3" customFormat="1" hidden="1" x14ac:dyDescent="0.3">
      <c r="A82" s="68" t="s">
        <v>473</v>
      </c>
      <c r="B82" s="68"/>
      <c r="C82" s="68"/>
    </row>
    <row r="83" spans="1:15" s="3" customFormat="1" hidden="1" x14ac:dyDescent="0.3">
      <c r="A83" s="3" t="s">
        <v>142</v>
      </c>
      <c r="C83" s="3" t="b">
        <f>ISTEXT(#REF!)</f>
        <v>0</v>
      </c>
      <c r="E83" s="5" t="str">
        <f>IF(C83=TRUE,MID(#REF!,1,500), "No declarado")</f>
        <v>No declarado</v>
      </c>
      <c r="K83" s="3" t="str">
        <f>CONCATENATE(E83,J80,E84,J80,E85,J80,E86,J80,E87,J80,E88,J80,E89,J80,E90,J80,E91,J80,E92,J80,E93,J80,E94,J80,E95)</f>
        <v>No declarado   /    No declarado   /    No declarado   /    No declarado   /    No declarado   /    No declarado   /    No declarado   /    No declarado   /    No declarado   /    No declarado   /    No declarado   /    No declarado   /    No declarado</v>
      </c>
    </row>
    <row r="84" spans="1:15" s="3" customFormat="1" hidden="1" x14ac:dyDescent="0.3">
      <c r="A84" s="3" t="s">
        <v>143</v>
      </c>
      <c r="C84" s="3" t="b">
        <f>ISTEXT(#REF!)</f>
        <v>0</v>
      </c>
      <c r="E84" s="5" t="str">
        <f>IF(C84=TRUE,MID(#REF!,1,500), "No declarado")</f>
        <v>No declarado</v>
      </c>
    </row>
    <row r="85" spans="1:15" s="3" customFormat="1" hidden="1" x14ac:dyDescent="0.3">
      <c r="A85" s="3" t="s">
        <v>144</v>
      </c>
      <c r="C85" s="3" t="b">
        <f>ISTEXT(#REF!)</f>
        <v>0</v>
      </c>
      <c r="E85" s="5" t="str">
        <f>IF(C85=TRUE,MID(#REF!,1,500), "No declarado")</f>
        <v>No declarado</v>
      </c>
    </row>
    <row r="86" spans="1:15" s="3" customFormat="1" hidden="1" x14ac:dyDescent="0.3">
      <c r="A86" s="3" t="s">
        <v>145</v>
      </c>
      <c r="C86" s="3" t="b">
        <f>ISTEXT(#REF!)</f>
        <v>0</v>
      </c>
      <c r="E86" s="5" t="str">
        <f>IF(C86=TRUE,MID(#REF!,1,500), "No declarado")</f>
        <v>No declarado</v>
      </c>
    </row>
    <row r="87" spans="1:15" s="3" customFormat="1" hidden="1" x14ac:dyDescent="0.3">
      <c r="A87" s="3" t="s">
        <v>146</v>
      </c>
      <c r="C87" s="3" t="b">
        <f>ISTEXT(#REF!)</f>
        <v>0</v>
      </c>
      <c r="E87" s="5" t="str">
        <f>IF(C87=TRUE,MID(#REF!,1,500), "No declarado")</f>
        <v>No declarado</v>
      </c>
    </row>
    <row r="88" spans="1:15" s="3" customFormat="1" hidden="1" x14ac:dyDescent="0.3">
      <c r="A88" s="3" t="s">
        <v>147</v>
      </c>
      <c r="C88" s="3" t="b">
        <f>ISTEXT(#REF!)</f>
        <v>0</v>
      </c>
      <c r="E88" s="5" t="str">
        <f>IF(C88=TRUE,MID(#REF!,1,500), "No declarado")</f>
        <v>No declarado</v>
      </c>
    </row>
    <row r="89" spans="1:15" s="3" customFormat="1" hidden="1" x14ac:dyDescent="0.3">
      <c r="A89" s="3" t="s">
        <v>148</v>
      </c>
      <c r="C89" s="3" t="b">
        <v>0</v>
      </c>
      <c r="E89" s="5" t="str">
        <f>IF(C89=TRUE,MID(#REF!,1,500), "No declarado")</f>
        <v>No declarado</v>
      </c>
    </row>
    <row r="90" spans="1:15" s="3" customFormat="1" hidden="1" x14ac:dyDescent="0.3">
      <c r="A90" s="3" t="s">
        <v>149</v>
      </c>
      <c r="C90" s="3" t="b">
        <v>0</v>
      </c>
      <c r="E90" s="5" t="str">
        <f>IF(C90=TRUE,MID(#REF!,1,500), "No declarado")</f>
        <v>No declarado</v>
      </c>
    </row>
    <row r="91" spans="1:15" s="3" customFormat="1" hidden="1" x14ac:dyDescent="0.3">
      <c r="A91" s="3" t="s">
        <v>165</v>
      </c>
      <c r="C91" s="3" t="b">
        <v>0</v>
      </c>
      <c r="E91" s="5" t="str">
        <f>IF(C91=TRUE,MID(#REF!,1,500), "No declarado")</f>
        <v>No declarado</v>
      </c>
    </row>
    <row r="92" spans="1:15" s="3" customFormat="1" hidden="1" x14ac:dyDescent="0.3">
      <c r="A92" s="3" t="s">
        <v>166</v>
      </c>
      <c r="C92" s="3" t="b">
        <v>0</v>
      </c>
      <c r="E92" s="5" t="str">
        <f>IF(C92=TRUE,MID(#REF!,1,500), "No declarado")</f>
        <v>No declarado</v>
      </c>
    </row>
    <row r="93" spans="1:15" s="3" customFormat="1" hidden="1" x14ac:dyDescent="0.3">
      <c r="A93" s="3" t="s">
        <v>167</v>
      </c>
      <c r="C93" s="3" t="b">
        <v>0</v>
      </c>
      <c r="E93" s="5" t="str">
        <f>IF(C93=TRUE,MID(#REF!,1,500), "No declarado")</f>
        <v>No declarado</v>
      </c>
    </row>
    <row r="94" spans="1:15" s="3" customFormat="1" hidden="1" x14ac:dyDescent="0.3">
      <c r="A94" s="3" t="s">
        <v>168</v>
      </c>
      <c r="C94" s="3" t="b">
        <f>ISTEXT(#REF!)</f>
        <v>0</v>
      </c>
      <c r="E94" s="5" t="str">
        <f>IF(C94=TRUE,MID(#REF!,1,500), "No declarado")</f>
        <v>No declarado</v>
      </c>
    </row>
    <row r="95" spans="1:15" s="3" customFormat="1" hidden="1" x14ac:dyDescent="0.3">
      <c r="A95" s="3" t="s">
        <v>169</v>
      </c>
      <c r="C95" s="3" t="b">
        <f>ISTEXT(#REF!)</f>
        <v>0</v>
      </c>
      <c r="E95" s="5" t="str">
        <f>IF(C95=TRUE,MID(#REF!,1,500), "No declarado")</f>
        <v>No declarado</v>
      </c>
    </row>
    <row r="96" spans="1:15" s="3" customFormat="1" hidden="1" x14ac:dyDescent="0.3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3" customFormat="1" hidden="1" x14ac:dyDescent="0.3">
      <c r="A97" s="3" t="s">
        <v>170</v>
      </c>
      <c r="C97" s="3" t="b">
        <f>ISTEXT(#REF!)</f>
        <v>0</v>
      </c>
      <c r="E97" s="5" t="str">
        <f>IF(C97=TRUE,MID(#REF!,1,500), "No declarado")</f>
        <v>No declarado</v>
      </c>
    </row>
    <row r="98" spans="1:15" s="3" customFormat="1" ht="15.75" hidden="1" customHeight="1" x14ac:dyDescent="0.3">
      <c r="A98" s="25"/>
      <c r="B98" s="25"/>
      <c r="C98" s="25"/>
      <c r="D98" s="25"/>
      <c r="E98" s="14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3" customFormat="1" ht="15.75" hidden="1" customHeight="1" x14ac:dyDescent="0.3">
      <c r="E99" s="5"/>
      <c r="H99" s="3" t="s">
        <v>386</v>
      </c>
      <c r="I99" s="3">
        <v>1</v>
      </c>
      <c r="J99" s="3" t="str">
        <f>CONCATENATE(I99,H100,E100)</f>
        <v>1     No declarado</v>
      </c>
    </row>
    <row r="100" spans="1:15" s="3" customFormat="1" ht="15.75" hidden="1" customHeight="1" x14ac:dyDescent="0.3">
      <c r="A100" s="3" t="s">
        <v>171</v>
      </c>
      <c r="C100" s="3" t="b">
        <f>ISTEXT(E28)</f>
        <v>0</v>
      </c>
      <c r="E100" s="5" t="str">
        <f>IF(C100=TRUE,MID(E28,1,500), "No declarado")</f>
        <v>No declarado</v>
      </c>
      <c r="H100" s="19" t="s">
        <v>112</v>
      </c>
      <c r="I100" s="3">
        <v>2</v>
      </c>
      <c r="J100" s="3" t="str">
        <f>CONCATENATE(I100,H101,E101)</f>
        <v>2      No declarado</v>
      </c>
    </row>
    <row r="101" spans="1:15" s="3" customFormat="1" ht="15.75" hidden="1" customHeight="1" x14ac:dyDescent="0.3">
      <c r="A101" s="3" t="s">
        <v>172</v>
      </c>
      <c r="C101" s="3" t="b">
        <f>ISTEXT(E29)</f>
        <v>0</v>
      </c>
      <c r="E101" s="5" t="str">
        <f>IF(C101=TRUE,MID(E29,1,500), "No declarado")</f>
        <v>No declarado</v>
      </c>
      <c r="H101" s="3" t="s">
        <v>108</v>
      </c>
      <c r="I101" s="3">
        <v>3</v>
      </c>
      <c r="J101" s="3" t="str">
        <f>CONCATENATE(I101,H100,E102)</f>
        <v>3     No declarado</v>
      </c>
    </row>
    <row r="102" spans="1:15" s="3" customFormat="1" ht="15.75" hidden="1" customHeight="1" x14ac:dyDescent="0.3">
      <c r="A102" s="3" t="s">
        <v>173</v>
      </c>
      <c r="C102" s="3" t="b">
        <f>ISTEXT(E30)</f>
        <v>0</v>
      </c>
      <c r="E102" s="5" t="str">
        <f>IF(C102=TRUE,MID(E30,1,500), "No declarado")</f>
        <v>No declarado</v>
      </c>
      <c r="H102" s="3" t="s">
        <v>36</v>
      </c>
      <c r="I102" s="3">
        <v>4</v>
      </c>
      <c r="J102" s="3" t="str">
        <f>CONCATENATE(I102,H100,E103)</f>
        <v>4     No declarado</v>
      </c>
    </row>
    <row r="103" spans="1:15" s="3" customFormat="1" ht="15.75" hidden="1" customHeight="1" x14ac:dyDescent="0.3">
      <c r="A103" s="3" t="s">
        <v>174</v>
      </c>
      <c r="C103" s="3" t="b">
        <f>ISTEXT(E31)</f>
        <v>0</v>
      </c>
      <c r="E103" s="5" t="str">
        <f>IF(C103=TRUE,MID(E31,1,500), "No declarado")</f>
        <v>No declarado</v>
      </c>
      <c r="I103" s="3">
        <v>5</v>
      </c>
      <c r="J103" s="3" t="str">
        <f>CONCATENATE(I103,H100,E104)</f>
        <v>5     No declarado</v>
      </c>
    </row>
    <row r="104" spans="1:15" s="3" customFormat="1" ht="15.75" hidden="1" customHeight="1" x14ac:dyDescent="0.3">
      <c r="A104" s="3" t="s">
        <v>175</v>
      </c>
      <c r="C104" s="3" t="b">
        <f>ISTEXT(E32)</f>
        <v>0</v>
      </c>
      <c r="E104" s="5" t="str">
        <f>IF(C104=TRUE,MID(E32,1,500), "No declarado")</f>
        <v>No declarado</v>
      </c>
    </row>
    <row r="105" spans="1:15" s="3" customFormat="1" ht="15.75" hidden="1" customHeight="1" x14ac:dyDescent="0.3">
      <c r="E105" s="5"/>
    </row>
    <row r="106" spans="1:15" s="3" customFormat="1" ht="15.75" hidden="1" customHeight="1" x14ac:dyDescent="0.3">
      <c r="A106" s="3" t="s">
        <v>176</v>
      </c>
      <c r="C106" s="3" t="b">
        <f>ISTEXT(K28)</f>
        <v>0</v>
      </c>
      <c r="E106" s="5" t="str">
        <f>IF(C106=TRUE,MID(K28,1,500), "No declarado")</f>
        <v>No declarado</v>
      </c>
    </row>
    <row r="107" spans="1:15" s="3" customFormat="1" ht="15.75" hidden="1" customHeight="1" x14ac:dyDescent="0.3">
      <c r="A107" s="3" t="s">
        <v>177</v>
      </c>
      <c r="C107" s="3" t="b">
        <f>ISTEXT(K29)</f>
        <v>0</v>
      </c>
      <c r="E107" s="5" t="str">
        <f>IF(C107=TRUE,MID(K29,1,500), "No declarado")</f>
        <v>No declarado</v>
      </c>
    </row>
    <row r="108" spans="1:15" s="3" customFormat="1" ht="15.75" hidden="1" customHeight="1" x14ac:dyDescent="0.3">
      <c r="A108" s="3" t="s">
        <v>178</v>
      </c>
      <c r="C108" s="3" t="b">
        <f>ISTEXT(K30)</f>
        <v>0</v>
      </c>
      <c r="E108" s="5" t="str">
        <f>IF(C108=TRUE,MID(K30,1,500), "No declarado")</f>
        <v>No declarado</v>
      </c>
    </row>
    <row r="109" spans="1:15" s="3" customFormat="1" ht="15.75" hidden="1" customHeight="1" x14ac:dyDescent="0.3">
      <c r="A109" s="3" t="s">
        <v>179</v>
      </c>
      <c r="C109" s="3" t="b">
        <f>ISTEXT(K31)</f>
        <v>0</v>
      </c>
      <c r="E109" s="5" t="str">
        <f>IF(C109=TRUE,MID(K31,1,500), "No declarado")</f>
        <v>No declarado</v>
      </c>
      <c r="J109" s="3" t="str">
        <f>CONCATENATE(E106,H100,E107,H100,E108,H100,E109,H100,E110)</f>
        <v>No declarado     No declarado     No declarado     No declarado     No declarado</v>
      </c>
    </row>
    <row r="110" spans="1:15" s="3" customFormat="1" ht="15.75" hidden="1" customHeight="1" x14ac:dyDescent="0.3">
      <c r="A110" s="3" t="s">
        <v>180</v>
      </c>
      <c r="C110" s="3" t="b">
        <f>ISTEXT(K32)</f>
        <v>0</v>
      </c>
      <c r="E110" s="5" t="str">
        <f>IF(C110=TRUE,MID(K32,1,500), "No declarado")</f>
        <v>No declarado</v>
      </c>
    </row>
    <row r="111" spans="1:15" s="3" customFormat="1" hidden="1" x14ac:dyDescent="0.3">
      <c r="E111" s="18" t="s">
        <v>109</v>
      </c>
      <c r="K111" s="18" t="s">
        <v>109</v>
      </c>
    </row>
    <row r="112" spans="1:15" s="3" customFormat="1" hidden="1" x14ac:dyDescent="0.3">
      <c r="E112" s="3" t="str">
        <f>CONCATENATE(E28,E111,E29,E111,E30,E111,E31,E111,E32)</f>
        <v xml:space="preserve">                            </v>
      </c>
      <c r="K112" s="3" t="str">
        <f>CONCATENATE(K28,K111,K29,K111,K30,K111,K31,K111,K32)</f>
        <v xml:space="preserve">                            </v>
      </c>
    </row>
    <row r="113" spans="1:18" s="3" customFormat="1" hidden="1" x14ac:dyDescent="0.3">
      <c r="B113" s="4"/>
      <c r="E113" s="3" t="str">
        <f>MID(E28,2,2)</f>
        <v/>
      </c>
      <c r="F113" s="3" t="e">
        <f>_Sid55</f>
        <v>#NAME?</v>
      </c>
    </row>
    <row r="114" spans="1:18" s="3" customFormat="1" hidden="1" x14ac:dyDescent="0.3">
      <c r="B114" s="212"/>
      <c r="C114" s="212"/>
      <c r="D114" s="212"/>
      <c r="E114" s="212"/>
      <c r="F114" s="212"/>
      <c r="G114" s="212"/>
      <c r="H114" s="212"/>
      <c r="I114" s="212"/>
      <c r="J114" s="212"/>
      <c r="K114" s="212"/>
      <c r="L114" s="212"/>
      <c r="M114" s="212"/>
      <c r="N114" s="212"/>
      <c r="O114" s="212"/>
      <c r="P114" s="212"/>
      <c r="Q114" s="212"/>
      <c r="R114" s="212"/>
    </row>
    <row r="115" spans="1:18" s="3" customFormat="1" hidden="1" x14ac:dyDescent="0.3">
      <c r="B115" s="212"/>
      <c r="C115" s="212"/>
      <c r="D115" s="212"/>
      <c r="E115" s="212"/>
      <c r="F115" s="212"/>
      <c r="G115" s="212"/>
      <c r="H115" s="212"/>
      <c r="I115" s="212"/>
      <c r="J115" s="212"/>
      <c r="K115" s="212"/>
      <c r="L115" s="212"/>
      <c r="M115" s="212"/>
      <c r="N115" s="212"/>
      <c r="O115" s="212"/>
      <c r="P115" s="212"/>
      <c r="Q115" s="212"/>
      <c r="R115" s="212"/>
    </row>
    <row r="116" spans="1:18" s="3" customFormat="1" hidden="1" x14ac:dyDescent="0.3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8" s="3" customFormat="1" hidden="1" x14ac:dyDescent="0.3">
      <c r="A117" s="3">
        <v>3.5</v>
      </c>
    </row>
    <row r="118" spans="1:18" s="3" customFormat="1" hidden="1" x14ac:dyDescent="0.3">
      <c r="C118" s="3">
        <v>0</v>
      </c>
      <c r="E118" s="3" t="str">
        <f>IF(C118=2, "Pasa       a        4.2", "Especifique")</f>
        <v>Especifique</v>
      </c>
      <c r="G118" s="49" t="str">
        <f>IF(C118=1,"Sí","No")</f>
        <v>No</v>
      </c>
      <c r="H118" s="18" t="str">
        <f>IF(C118=0,"No declarado",MID(G118,1,2))</f>
        <v>No declarado</v>
      </c>
    </row>
    <row r="119" spans="1:18" s="3" customFormat="1" hidden="1" x14ac:dyDescent="0.3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 spans="1:18" s="3" customFormat="1" hidden="1" x14ac:dyDescent="0.3">
      <c r="A120" s="3">
        <v>3.6</v>
      </c>
      <c r="C120" s="3">
        <v>0</v>
      </c>
      <c r="E120" s="3" t="str">
        <f>IF(C120=2, "Pase a la siguiente página ", "Especifique")</f>
        <v>Especifique</v>
      </c>
      <c r="G120" s="3" t="str">
        <f>IF(C120=1,"Sí","No")</f>
        <v>No</v>
      </c>
      <c r="H120" s="18" t="str">
        <f>IF(C120=0,"No declarado",MID(G120,1,2))</f>
        <v>No declarado</v>
      </c>
    </row>
    <row r="121" spans="1:18" s="3" customFormat="1" hidden="1" x14ac:dyDescent="0.3">
      <c r="C121" s="3" t="b">
        <v>0</v>
      </c>
      <c r="E121" s="3" t="str">
        <f>IF(C121=TRUE,"Pasa a la siguiente página"," ")</f>
        <v xml:space="preserve"> </v>
      </c>
    </row>
    <row r="122" spans="1:18" s="3" customFormat="1" hidden="1" x14ac:dyDescent="0.3"/>
    <row r="123" spans="1:18" s="3" customFormat="1" hidden="1" x14ac:dyDescent="0.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 spans="1:18" s="3" customFormat="1" hidden="1" x14ac:dyDescent="0.3"/>
    <row r="125" spans="1:18" s="3" customFormat="1" hidden="1" x14ac:dyDescent="0.3"/>
    <row r="126" spans="1:18" hidden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idden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idden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idden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idden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idden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idden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idden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idden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idden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idden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idden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idden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idden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idden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idden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idden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idden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idden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idden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idden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idden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idden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idden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idden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idden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idden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idden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idden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idden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idden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idden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idden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idden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idden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idden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idden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idden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idden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idden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idden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idden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idden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idden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idden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idden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idden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idden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idden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idden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idden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idden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idden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idden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idden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idden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70"/>
      <c r="M181" s="3"/>
      <c r="N181" s="3"/>
      <c r="O181" s="3"/>
      <c r="P181" s="3"/>
      <c r="Q181" s="3"/>
      <c r="R181" s="3"/>
    </row>
    <row r="182" spans="1:18" hidden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70"/>
      <c r="M182" s="3"/>
      <c r="N182" s="3"/>
      <c r="O182" s="3"/>
      <c r="P182" s="3"/>
      <c r="Q182" s="3"/>
      <c r="R182" s="3"/>
    </row>
    <row r="183" spans="1:18" hidden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70"/>
      <c r="M183" s="3"/>
      <c r="N183" s="3"/>
      <c r="O183" s="3"/>
      <c r="P183" s="3"/>
      <c r="Q183" s="3"/>
      <c r="R183" s="3"/>
    </row>
    <row r="184" spans="1:18" hidden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70"/>
      <c r="M184" s="3"/>
      <c r="N184" s="3"/>
      <c r="O184" s="3"/>
      <c r="P184" s="3"/>
      <c r="Q184" s="3"/>
      <c r="R184" s="3"/>
    </row>
    <row r="185" spans="1:18" hidden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70"/>
      <c r="M185" s="3"/>
      <c r="N185" s="3"/>
      <c r="O185" s="3"/>
      <c r="P185" s="3"/>
      <c r="Q185" s="3"/>
      <c r="R185" s="3"/>
    </row>
    <row r="186" spans="1:18" hidden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70"/>
      <c r="M186" s="3"/>
      <c r="N186" s="3"/>
      <c r="O186" s="3"/>
      <c r="P186" s="3"/>
      <c r="Q186" s="3"/>
      <c r="R186" s="3"/>
    </row>
    <row r="187" spans="1:18" hidden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70"/>
      <c r="M187" s="3"/>
      <c r="N187" s="3"/>
      <c r="O187" s="3"/>
      <c r="P187" s="3"/>
      <c r="Q187" s="3"/>
      <c r="R187" s="3"/>
    </row>
    <row r="188" spans="1:18" hidden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70"/>
      <c r="M188" s="3"/>
      <c r="N188" s="3"/>
      <c r="O188" s="3"/>
      <c r="P188" s="3"/>
      <c r="Q188" s="3"/>
      <c r="R188" s="3"/>
    </row>
    <row r="189" spans="1:18" hidden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70"/>
      <c r="M189" s="3"/>
      <c r="N189" s="3"/>
      <c r="O189" s="3"/>
      <c r="P189" s="3"/>
      <c r="Q189" s="3"/>
      <c r="R189" s="3"/>
    </row>
    <row r="190" spans="1:18" hidden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70"/>
      <c r="M190" s="3"/>
      <c r="N190" s="3"/>
      <c r="O190" s="3"/>
      <c r="P190" s="3"/>
      <c r="Q190" s="3"/>
      <c r="R190" s="3"/>
    </row>
    <row r="191" spans="1:18" hidden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70"/>
      <c r="M191" s="3"/>
      <c r="N191" s="3"/>
      <c r="O191" s="3"/>
      <c r="P191" s="3"/>
      <c r="Q191" s="3"/>
      <c r="R191" s="3"/>
    </row>
    <row r="192" spans="1:18" hidden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70"/>
      <c r="M192" s="3"/>
      <c r="N192" s="3"/>
      <c r="O192" s="3"/>
      <c r="P192" s="3"/>
      <c r="Q192" s="3"/>
      <c r="R192" s="3"/>
    </row>
    <row r="193" spans="1:18" hidden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70"/>
      <c r="M193" s="3"/>
      <c r="N193" s="3"/>
      <c r="O193" s="3"/>
      <c r="P193" s="3"/>
      <c r="Q193" s="3"/>
      <c r="R193" s="3"/>
    </row>
    <row r="194" spans="1:18" hidden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idden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idden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idden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idden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idden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idden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idden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idden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idden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idden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idden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idden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idden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idden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idden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idden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idden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idden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idden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idden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idden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idden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idden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idden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idden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idden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idden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idden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idden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idden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idden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idden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idden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idden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idden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idden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idden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idden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idden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idden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idden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idden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idden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idden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idden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idden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idden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idden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idden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idden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idden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idden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idden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idden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idden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idden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idden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idden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idden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idden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idden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idden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idden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idden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idden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idden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idden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idden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idden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idden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idden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idden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idden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idden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idden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idden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idden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idden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idden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idden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idden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idden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idden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idden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idden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idden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idden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idden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idden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idden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idden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idden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idden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idden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idden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idden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idden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idden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idden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idden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idden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idden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idden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idden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idden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idden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idden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idden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idden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idden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idden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idden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idden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idden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idden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idden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idden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idden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idden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idden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idden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idden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idden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idden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idden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idden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idden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idden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idden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idden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idden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idden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idden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idden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idden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idden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idden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idden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idden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idden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idden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idden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idden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idden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idden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idden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idden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idden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idden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idden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idden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idden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idden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idden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idden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idden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idden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idden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idden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idden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idden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idden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idden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idden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idden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idden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idden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idden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idden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idden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idden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idden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idden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idden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idden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idden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idden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idden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idden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idden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idden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idden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idden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idden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idden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idden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idden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idden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idden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idden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idden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idden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idden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idden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idden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idden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idden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idden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idden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idden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idden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idden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idden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idden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idden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idden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idden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idden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idden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idden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idden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idden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idden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idden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idden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idden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idden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idden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idden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idden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idden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idden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idden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idden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idden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idden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idden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idden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idden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idden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idden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idden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idden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idden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idden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idden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idden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idden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idden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idden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idden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idden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idden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idden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idden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idden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idden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idden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idden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idden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idden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idden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idden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idden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idden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idden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idden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idden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idden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idden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idden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idden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idden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idden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idden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idden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idden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idden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idden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idden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idden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idden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idden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idden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idden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idden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idden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idden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idden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idden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idden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idden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idden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idden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idden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idden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idden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idden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idden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idden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idden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idden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idden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idden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idden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idden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idden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idden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idden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idden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idden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idden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idden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idden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idden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idden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idden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idden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idden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idden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idden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idden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idden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idden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idden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idden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idden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idden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idden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idden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idden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idden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idden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idden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idden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idden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idden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idden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idden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idden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idden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idden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idden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idden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idden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idden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idden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idden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idden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idden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idden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idden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idden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idden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idden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idden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idden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idden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idden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idden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idden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idden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idden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idden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idden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idden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idden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idden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idden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idden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idden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idden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idden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idden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idden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idden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idden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idden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idden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idden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idden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idden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idden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idden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idden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idden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idden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idden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idden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idden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idden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idden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idden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idden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idden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idden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idden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idden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idden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idden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idden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idden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idden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idden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idden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idden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idden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idden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idden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idden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idden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idden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idden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idden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idden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idden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idden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idden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idden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idden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idden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idden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idden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idden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idden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idden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idden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idden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idden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idden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idden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idden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idden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idden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idden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idden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idden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idden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idden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idden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idden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idden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idden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idden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idden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idden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idden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idden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idden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idden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idden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idden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idden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idden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idden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idden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idden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idden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idden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idden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idden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idden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idden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idden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idden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idden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idden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idden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idden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idden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idden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idden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idden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idden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idden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idden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idden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idden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idden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idden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idden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idden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idden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idden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idden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idden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idden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idden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idden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idden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idden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idden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idden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idden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idden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idden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idden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idden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idden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idden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idden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idden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idden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idden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idden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idden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idden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idden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idden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idden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idden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idden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idden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idden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idden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idden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idden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idden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idden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idden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idden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idden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idden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idden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idden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idden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idden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idden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idden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idden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idden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idden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idden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idden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idden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idden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idden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idden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idden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idden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idden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idden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idden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idden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idden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idden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idden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idden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idden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idden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idden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idden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idden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idden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idden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idden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idden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idden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idden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idden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idden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idden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idden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idden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idden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idden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idden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idden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idden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idden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idden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idden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idden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idden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idden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idden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idden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idden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idden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idden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idden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idden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idden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idden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idden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idden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idden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idden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idden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idden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idden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idden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idden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idden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idden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idden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idden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idden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idden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idden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idden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idden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idden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idden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idden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idden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idden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idden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idden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idden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idden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idden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idden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idden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idden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idden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idden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idden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idden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idden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idden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idden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idden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idden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idden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idden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idden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idden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idden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idden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idden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idden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idden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idden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idden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idden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idden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idden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idden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idden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idden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idden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idden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idden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idden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idden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idden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idden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idden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idden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idden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idden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idden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idden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idden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idden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idden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idden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idden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idden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idden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idden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idden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idden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idden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idden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idden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idden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idden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idden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idden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idden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idden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idden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idden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idden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idden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idden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idden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idden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idden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idden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idden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idden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idden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idden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idden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idden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idden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idden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idden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idden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idden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idden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idden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idden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idden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idden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idden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idden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idden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idden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idden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idden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idden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idden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idden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idden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idden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idden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idden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idden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idden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idden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idden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idden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idden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idden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idden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idden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idden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idden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idden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idden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idden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idden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idden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idden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idden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idden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idden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idden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idden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idden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idden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idden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idden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idden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idden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idden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idden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idden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idden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idden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idden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idden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idden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idden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idden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idden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idden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idden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idden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idden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idden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idden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idden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idden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idden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idden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idden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idden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idden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idden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idden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idden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idden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idden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idden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idden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idden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idden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idden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idden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idden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idden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idden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idden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idden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idden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idden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idden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idden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idden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idden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idden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idden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idden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idden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idden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idden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idden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idden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idden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idden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idden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idden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idden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idden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idden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idden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idden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idden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idden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idden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idden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idden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idden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idden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idden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idden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idden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idden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idden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idden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idden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</sheetData>
  <sheetProtection password="CC6F" sheet="1" objects="1" scenarios="1"/>
  <customSheetViews>
    <customSheetView guid="{E843D2E1-12C3-478A-96E0-24DDB019A8A2}" showPageBreaks="1" printArea="1" hiddenRows="1" hiddenColumns="1">
      <selection activeCell="K32" sqref="K32:O32"/>
      <rowBreaks count="1" manualBreakCount="1">
        <brk id="47" max="16383" man="1"/>
      </rowBreaks>
      <pageMargins left="0.35433070866141736" right="0.15748031496062992" top="0.39370078740157483" bottom="0.39370078740157483" header="0.31496062992125984" footer="0.31496062992125984"/>
      <pageSetup scale="75" orientation="portrait" r:id="rId1"/>
      <headerFooter>
        <oddFooter>Página &amp;P</oddFooter>
      </headerFooter>
    </customSheetView>
    <customSheetView guid="{FABF8ABF-422B-4505-A28E-8C6750E4CAAD}" showPageBreaks="1" printArea="1" hiddenRows="1" hiddenColumns="1" topLeftCell="A17">
      <selection activeCell="B12" sqref="B12"/>
      <rowBreaks count="1" manualBreakCount="1">
        <brk id="47" max="16383" man="1"/>
      </rowBreaks>
      <pageMargins left="0.35433070866141736" right="0.15748031496062992" top="0.39370078740157483" bottom="0.39370078740157483" header="0.31496062992125984" footer="0.31496062992125984"/>
      <pageSetup scale="75" orientation="portrait" r:id="rId2"/>
      <headerFooter>
        <oddFooter>Página &amp;P</oddFooter>
      </headerFooter>
    </customSheetView>
    <customSheetView guid="{3EBA94DB-5D21-404C-94B7-73E0B6599915}" hiddenRows="1" hiddenColumns="1">
      <selection activeCell="K32" sqref="K32:O32"/>
      <rowBreaks count="1" manualBreakCount="1">
        <brk id="47" max="16383" man="1"/>
      </rowBreaks>
      <pageMargins left="0.35433070866141736" right="0.15748031496062992" top="0.39370078740157483" bottom="0.39370078740157483" header="0.31496062992125984" footer="0.31496062992125984"/>
      <pageSetup scale="75" orientation="portrait" r:id="rId3"/>
      <headerFooter>
        <oddFooter>Página &amp;P</oddFooter>
      </headerFooter>
    </customSheetView>
  </customSheetViews>
  <mergeCells count="24">
    <mergeCell ref="B114:R115"/>
    <mergeCell ref="B23:P23"/>
    <mergeCell ref="C28:J28"/>
    <mergeCell ref="B34:P34"/>
    <mergeCell ref="C29:J29"/>
    <mergeCell ref="K28:P28"/>
    <mergeCell ref="E37:N39"/>
    <mergeCell ref="C30:J30"/>
    <mergeCell ref="C31:J31"/>
    <mergeCell ref="C32:J32"/>
    <mergeCell ref="O37:O39"/>
    <mergeCell ref="K30:P30"/>
    <mergeCell ref="K31:P31"/>
    <mergeCell ref="K32:P32"/>
    <mergeCell ref="B27:J27"/>
    <mergeCell ref="K29:P29"/>
    <mergeCell ref="K27:P27"/>
    <mergeCell ref="B10:P10"/>
    <mergeCell ref="I19:O19"/>
    <mergeCell ref="F3:N3"/>
    <mergeCell ref="F4:N4"/>
    <mergeCell ref="B22:P22"/>
    <mergeCell ref="B8:P9"/>
    <mergeCell ref="I20:O20"/>
  </mergeCells>
  <pageMargins left="0.35433070866141736" right="0.15748031496062992" top="0.39370078740157483" bottom="0.39370078740157483" header="0.31496062992125984" footer="0.31496062992125984"/>
  <pageSetup scale="80" orientation="portrait" r:id="rId4"/>
  <rowBreaks count="1" manualBreakCount="1">
    <brk id="46" max="16383" man="1"/>
  </rowBreaks>
  <ignoredErrors>
    <ignoredError sqref="C26" unlockedFormula="1"/>
  </ignoredError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7" name="Option Button 2">
              <controlPr locked="0" defaultSize="0" autoFill="0" autoLine="0" autoPict="0" macro="[0]!si_4_2">
                <anchor moveWithCells="1">
                  <from>
                    <xdr:col>2</xdr:col>
                    <xdr:colOff>381000</xdr:colOff>
                    <xdr:row>23</xdr:row>
                    <xdr:rowOff>251460</xdr:rowOff>
                  </from>
                  <to>
                    <xdr:col>4</xdr:col>
                    <xdr:colOff>274320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Option Button 3">
              <controlPr locked="0" defaultSize="0" autoFill="0" autoLine="0" autoPict="0" macro="[0]!no_4_2">
                <anchor moveWithCells="1">
                  <from>
                    <xdr:col>4</xdr:col>
                    <xdr:colOff>525780</xdr:colOff>
                    <xdr:row>23</xdr:row>
                    <xdr:rowOff>83820</xdr:rowOff>
                  </from>
                  <to>
                    <xdr:col>6</xdr:col>
                    <xdr:colOff>144780</xdr:colOff>
                    <xdr:row>25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 macro="[0]!check_4_1_1">
                <anchor moveWithCells="1">
                  <from>
                    <xdr:col>4</xdr:col>
                    <xdr:colOff>525780</xdr:colOff>
                    <xdr:row>12</xdr:row>
                    <xdr:rowOff>0</xdr:rowOff>
                  </from>
                  <to>
                    <xdr:col>4</xdr:col>
                    <xdr:colOff>838200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locked="0" defaultSize="0" autoFill="0" autoLine="0" autoPict="0" macro="[0]!check_4_1_3">
                <anchor moveWithCells="1">
                  <from>
                    <xdr:col>4</xdr:col>
                    <xdr:colOff>525780</xdr:colOff>
                    <xdr:row>16</xdr:row>
                    <xdr:rowOff>38100</xdr:rowOff>
                  </from>
                  <to>
                    <xdr:col>4</xdr:col>
                    <xdr:colOff>838200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locked="0" defaultSize="0" autoFill="0" autoLine="0" autoPict="0" macro="[0]!check_4_1_4">
                <anchor moveWithCells="1">
                  <from>
                    <xdr:col>4</xdr:col>
                    <xdr:colOff>525780</xdr:colOff>
                    <xdr:row>18</xdr:row>
                    <xdr:rowOff>45720</xdr:rowOff>
                  </from>
                  <to>
                    <xdr:col>4</xdr:col>
                    <xdr:colOff>838200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Option Button 8">
              <controlPr locked="0" defaultSize="0" autoFill="0" autoLine="0" autoPict="0" macro="[0]!si_4_3">
                <anchor moveWithCells="1">
                  <from>
                    <xdr:col>2</xdr:col>
                    <xdr:colOff>0</xdr:colOff>
                    <xdr:row>34</xdr:row>
                    <xdr:rowOff>76200</xdr:rowOff>
                  </from>
                  <to>
                    <xdr:col>2</xdr:col>
                    <xdr:colOff>464820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Option Button 9">
              <controlPr locked="0" defaultSize="0" autoFill="0" autoLine="0" autoPict="0" macro="[0]!no_4_3">
                <anchor moveWithCells="1">
                  <from>
                    <xdr:col>2</xdr:col>
                    <xdr:colOff>502920</xdr:colOff>
                    <xdr:row>34</xdr:row>
                    <xdr:rowOff>60960</xdr:rowOff>
                  </from>
                  <to>
                    <xdr:col>3</xdr:col>
                    <xdr:colOff>76200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4" name="Group Box 84">
              <controlPr defaultSize="0" autoFill="0" autoPict="0">
                <anchor moveWithCells="1">
                  <from>
                    <xdr:col>0</xdr:col>
                    <xdr:colOff>906780</xdr:colOff>
                    <xdr:row>32</xdr:row>
                    <xdr:rowOff>7620</xdr:rowOff>
                  </from>
                  <to>
                    <xdr:col>16</xdr:col>
                    <xdr:colOff>22860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5" name="Check Box 202">
              <controlPr defaultSize="0" autoFill="0" autoLine="0" autoPict="0" macro="[0]!check_4_1_1">
                <anchor moveWithCells="1">
                  <from>
                    <xdr:col>4</xdr:col>
                    <xdr:colOff>525780</xdr:colOff>
                    <xdr:row>14</xdr:row>
                    <xdr:rowOff>60960</xdr:rowOff>
                  </from>
                  <to>
                    <xdr:col>4</xdr:col>
                    <xdr:colOff>838200</xdr:colOff>
                    <xdr:row>15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9">
    <tabColor rgb="FFFFFF00"/>
  </sheetPr>
  <dimension ref="A1:XFC562"/>
  <sheetViews>
    <sheetView showGridLines="0" tabSelected="1" showRuler="0" topLeftCell="A138" zoomScale="120" zoomScaleNormal="120" zoomScaleSheetLayoutView="100" workbookViewId="0">
      <selection activeCell="B142" sqref="B142:L142"/>
    </sheetView>
  </sheetViews>
  <sheetFormatPr baseColWidth="10" defaultColWidth="0" defaultRowHeight="0" customHeight="1" zeroHeight="1" x14ac:dyDescent="0.3"/>
  <cols>
    <col min="1" max="1" width="5.33203125" style="3" customWidth="1"/>
    <col min="2" max="2" width="6.6640625" style="3" customWidth="1"/>
    <col min="3" max="3" width="6.33203125" style="3" customWidth="1"/>
    <col min="4" max="4" width="8.88671875" style="3" customWidth="1"/>
    <col min="5" max="5" width="18.44140625" style="3" customWidth="1"/>
    <col min="6" max="6" width="13.6640625" style="3" customWidth="1"/>
    <col min="7" max="8" width="10.6640625" style="3" customWidth="1"/>
    <col min="9" max="9" width="9.6640625" style="3" customWidth="1"/>
    <col min="10" max="10" width="8.6640625" style="3" customWidth="1"/>
    <col min="11" max="11" width="10.88671875" style="3" customWidth="1"/>
    <col min="12" max="12" width="5" style="3" customWidth="1"/>
    <col min="13" max="13" width="5.33203125" style="3" customWidth="1"/>
    <col min="14" max="16383" width="11.44140625" hidden="1"/>
    <col min="16384" max="16384" width="2.33203125" hidden="1"/>
  </cols>
  <sheetData>
    <row r="1" spans="1:13" ht="14.4" x14ac:dyDescent="0.3">
      <c r="A1"/>
      <c r="B1"/>
      <c r="C1"/>
      <c r="D1"/>
      <c r="E1"/>
      <c r="F1"/>
      <c r="G1"/>
      <c r="H1"/>
      <c r="I1"/>
      <c r="J1"/>
      <c r="K1"/>
      <c r="L1"/>
      <c r="M1"/>
    </row>
    <row r="2" spans="1:13" ht="7.5" customHeight="1" thickBot="1" x14ac:dyDescent="0.35">
      <c r="A2"/>
      <c r="B2"/>
      <c r="C2"/>
      <c r="D2"/>
      <c r="E2"/>
      <c r="F2"/>
      <c r="G2"/>
      <c r="H2"/>
      <c r="I2"/>
      <c r="J2"/>
      <c r="K2"/>
      <c r="L2"/>
      <c r="M2"/>
    </row>
    <row r="3" spans="1:13" ht="42" customHeight="1" thickTop="1" thickBot="1" x14ac:dyDescent="0.35">
      <c r="A3"/>
      <c r="B3"/>
      <c r="C3"/>
      <c r="D3"/>
      <c r="E3" s="354" t="s">
        <v>626</v>
      </c>
      <c r="F3" s="354"/>
      <c r="G3" s="354"/>
      <c r="H3" s="354"/>
      <c r="I3" s="354"/>
      <c r="J3" s="354"/>
      <c r="K3" s="196"/>
      <c r="L3" s="196"/>
      <c r="M3" s="16"/>
    </row>
    <row r="4" spans="1:13" ht="15" customHeight="1" thickTop="1" x14ac:dyDescent="0.3">
      <c r="A4"/>
      <c r="B4"/>
      <c r="C4"/>
      <c r="D4"/>
      <c r="E4" s="341"/>
      <c r="F4" s="341"/>
      <c r="G4" s="341"/>
      <c r="H4" s="341"/>
      <c r="I4" s="341"/>
      <c r="J4" s="341"/>
      <c r="K4" s="341"/>
      <c r="L4" s="341"/>
      <c r="M4"/>
    </row>
    <row r="5" spans="1:13" ht="5.25" customHeight="1" x14ac:dyDescent="0.3">
      <c r="A5"/>
      <c r="B5"/>
      <c r="C5"/>
      <c r="D5" s="8"/>
      <c r="E5" s="8"/>
      <c r="F5" s="8"/>
      <c r="G5" s="8"/>
      <c r="H5" s="8"/>
      <c r="I5"/>
      <c r="J5" s="102"/>
      <c r="K5" s="102"/>
      <c r="L5" s="102"/>
      <c r="M5"/>
    </row>
    <row r="6" spans="1:13" ht="5.25" customHeight="1" x14ac:dyDescent="0.3">
      <c r="A6"/>
      <c r="B6" s="342"/>
      <c r="C6" s="343"/>
      <c r="D6" s="343"/>
      <c r="E6" s="343"/>
      <c r="F6" s="343"/>
      <c r="G6" s="343"/>
      <c r="H6" s="343"/>
      <c r="I6" s="343"/>
      <c r="J6" s="343"/>
      <c r="K6" s="343"/>
      <c r="L6" s="344"/>
      <c r="M6"/>
    </row>
    <row r="7" spans="1:13" ht="5.25" customHeight="1" x14ac:dyDescent="0.3">
      <c r="A7"/>
      <c r="B7"/>
      <c r="C7"/>
      <c r="D7"/>
      <c r="E7"/>
      <c r="F7"/>
      <c r="G7"/>
      <c r="H7"/>
      <c r="I7"/>
      <c r="J7" s="102"/>
      <c r="K7" s="102"/>
      <c r="L7" s="102"/>
      <c r="M7"/>
    </row>
    <row r="8" spans="1:13" ht="17.100000000000001" customHeight="1" x14ac:dyDescent="0.3">
      <c r="A8"/>
      <c r="B8" s="342" t="s">
        <v>637</v>
      </c>
      <c r="C8" s="343"/>
      <c r="D8" s="343"/>
      <c r="E8" s="343"/>
      <c r="F8" s="343"/>
      <c r="G8" s="343"/>
      <c r="H8" s="343"/>
      <c r="I8" s="343"/>
      <c r="J8" s="343"/>
      <c r="K8" s="343"/>
      <c r="L8" s="344"/>
      <c r="M8"/>
    </row>
    <row r="9" spans="1:13" ht="17.100000000000001" customHeight="1" x14ac:dyDescent="0.3">
      <c r="A9"/>
      <c r="B9" s="349" t="s">
        <v>639</v>
      </c>
      <c r="C9" s="350"/>
      <c r="D9" s="350"/>
      <c r="E9" s="350"/>
      <c r="F9" s="350"/>
      <c r="G9" s="350"/>
      <c r="H9" s="350"/>
      <c r="I9" s="350"/>
      <c r="J9" s="350"/>
      <c r="K9" s="350"/>
      <c r="L9" s="351"/>
      <c r="M9"/>
    </row>
    <row r="10" spans="1:13" ht="18.899999999999999" customHeight="1" x14ac:dyDescent="0.3">
      <c r="A10"/>
      <c r="B10" s="338" t="s">
        <v>563</v>
      </c>
      <c r="C10" s="339"/>
      <c r="D10" s="339"/>
      <c r="E10" s="339"/>
      <c r="F10" s="339"/>
      <c r="G10" s="339"/>
      <c r="H10" s="339"/>
      <c r="I10" s="339"/>
      <c r="J10" s="339"/>
      <c r="K10" s="339"/>
      <c r="L10" s="340"/>
      <c r="M10"/>
    </row>
    <row r="11" spans="1:13" ht="27" customHeight="1" x14ac:dyDescent="0.3">
      <c r="A11"/>
      <c r="B11" s="245" t="s">
        <v>597</v>
      </c>
      <c r="C11" s="345"/>
      <c r="D11" s="345"/>
      <c r="E11" s="345"/>
      <c r="F11" s="345"/>
      <c r="G11" s="346"/>
      <c r="H11" s="346"/>
      <c r="I11" s="346"/>
      <c r="J11" s="347"/>
      <c r="K11" s="347"/>
      <c r="L11" s="348"/>
      <c r="M11"/>
    </row>
    <row r="12" spans="1:13" ht="9" customHeight="1" x14ac:dyDescent="0.3">
      <c r="A12"/>
      <c r="B12" s="154"/>
      <c r="C12"/>
      <c r="D12"/>
      <c r="E12"/>
      <c r="F12"/>
      <c r="G12"/>
      <c r="H12"/>
      <c r="I12"/>
      <c r="J12" s="102"/>
      <c r="K12" s="102"/>
      <c r="L12" s="106"/>
      <c r="M12"/>
    </row>
    <row r="13" spans="1:13" ht="39.9" customHeight="1" x14ac:dyDescent="0.3">
      <c r="A13"/>
      <c r="B13" s="154"/>
      <c r="C13" s="310" t="s">
        <v>633</v>
      </c>
      <c r="D13" s="311"/>
      <c r="E13" s="311"/>
      <c r="F13" s="311"/>
      <c r="G13" s="311"/>
      <c r="H13" s="311"/>
      <c r="I13" s="311"/>
      <c r="J13" s="312"/>
      <c r="K13" s="313"/>
      <c r="L13" s="106"/>
      <c r="M13"/>
    </row>
    <row r="14" spans="1:13" ht="9" customHeight="1" x14ac:dyDescent="0.3">
      <c r="A14"/>
      <c r="B14" s="154"/>
      <c r="C14"/>
      <c r="D14"/>
      <c r="E14"/>
      <c r="F14"/>
      <c r="G14"/>
      <c r="H14"/>
      <c r="I14"/>
      <c r="J14" s="102"/>
      <c r="K14" s="102"/>
      <c r="L14" s="106"/>
      <c r="M14"/>
    </row>
    <row r="15" spans="1:13" ht="27" customHeight="1" x14ac:dyDescent="0.3">
      <c r="A15"/>
      <c r="B15" s="305" t="s">
        <v>598</v>
      </c>
      <c r="C15" s="306"/>
      <c r="D15" s="306"/>
      <c r="E15" s="306"/>
      <c r="F15" s="306"/>
      <c r="G15" s="307"/>
      <c r="H15" s="307"/>
      <c r="I15" s="307"/>
      <c r="J15" s="308"/>
      <c r="K15" s="308"/>
      <c r="L15" s="309"/>
      <c r="M15"/>
    </row>
    <row r="16" spans="1:13" ht="9" customHeight="1" x14ac:dyDescent="0.3">
      <c r="A16"/>
      <c r="B16" s="154"/>
      <c r="C16"/>
      <c r="D16"/>
      <c r="E16"/>
      <c r="F16"/>
      <c r="G16"/>
      <c r="H16"/>
      <c r="I16"/>
      <c r="J16" s="102"/>
      <c r="K16" s="102"/>
      <c r="L16" s="106"/>
      <c r="M16"/>
    </row>
    <row r="17" spans="1:13" ht="53.25" customHeight="1" x14ac:dyDescent="0.3">
      <c r="A17"/>
      <c r="B17" s="154"/>
      <c r="C17" s="310" t="s">
        <v>634</v>
      </c>
      <c r="D17" s="311"/>
      <c r="E17" s="311"/>
      <c r="F17" s="311"/>
      <c r="G17" s="311"/>
      <c r="H17" s="311"/>
      <c r="I17" s="311"/>
      <c r="J17" s="312"/>
      <c r="K17" s="313"/>
      <c r="L17" s="106"/>
      <c r="M17"/>
    </row>
    <row r="18" spans="1:13" customFormat="1" ht="14.4" x14ac:dyDescent="0.3">
      <c r="B18" s="154"/>
      <c r="J18" s="102"/>
      <c r="K18" s="102"/>
      <c r="L18" s="106"/>
    </row>
    <row r="19" spans="1:13" ht="27" customHeight="1" x14ac:dyDescent="0.3">
      <c r="A19"/>
      <c r="B19" s="305" t="s">
        <v>599</v>
      </c>
      <c r="C19" s="306"/>
      <c r="D19" s="306"/>
      <c r="E19" s="306"/>
      <c r="F19" s="306"/>
      <c r="G19" s="307"/>
      <c r="H19" s="307"/>
      <c r="I19" s="307"/>
      <c r="J19" s="308"/>
      <c r="K19" s="308"/>
      <c r="L19" s="309"/>
      <c r="M19"/>
    </row>
    <row r="20" spans="1:13" customFormat="1" ht="9" customHeight="1" x14ac:dyDescent="0.3">
      <c r="B20" s="154"/>
      <c r="J20" s="102"/>
      <c r="K20" s="102"/>
      <c r="L20" s="106"/>
    </row>
    <row r="21" spans="1:13" ht="123" customHeight="1" x14ac:dyDescent="0.3">
      <c r="A21"/>
      <c r="B21" s="154"/>
      <c r="C21" s="310" t="s">
        <v>652</v>
      </c>
      <c r="D21" s="311"/>
      <c r="E21" s="311"/>
      <c r="F21" s="311"/>
      <c r="G21" s="311"/>
      <c r="H21" s="311"/>
      <c r="I21" s="311"/>
      <c r="J21" s="312"/>
      <c r="K21" s="313"/>
      <c r="L21" s="106"/>
      <c r="M21"/>
    </row>
    <row r="22" spans="1:13" customFormat="1" ht="9" customHeight="1" x14ac:dyDescent="0.3">
      <c r="B22" s="154"/>
      <c r="J22" s="102"/>
      <c r="K22" s="102"/>
      <c r="L22" s="106"/>
    </row>
    <row r="23" spans="1:13" ht="42.75" customHeight="1" x14ac:dyDescent="0.3">
      <c r="A23"/>
      <c r="B23" s="305" t="s">
        <v>600</v>
      </c>
      <c r="C23" s="306"/>
      <c r="D23" s="306"/>
      <c r="E23" s="306"/>
      <c r="F23" s="306"/>
      <c r="G23" s="307"/>
      <c r="H23" s="307"/>
      <c r="I23" s="307"/>
      <c r="J23" s="308"/>
      <c r="K23" s="308"/>
      <c r="L23" s="309"/>
      <c r="M23"/>
    </row>
    <row r="24" spans="1:13" customFormat="1" ht="9" customHeight="1" x14ac:dyDescent="0.3">
      <c r="B24" s="154"/>
      <c r="J24" s="102"/>
      <c r="K24" s="102"/>
      <c r="L24" s="106"/>
    </row>
    <row r="25" spans="1:13" ht="39.9" customHeight="1" x14ac:dyDescent="0.3">
      <c r="A25"/>
      <c r="B25" s="154"/>
      <c r="C25" s="310" t="s">
        <v>646</v>
      </c>
      <c r="D25" s="311"/>
      <c r="E25" s="311"/>
      <c r="F25" s="311"/>
      <c r="G25" s="311"/>
      <c r="H25" s="311"/>
      <c r="I25" s="311"/>
      <c r="J25" s="312"/>
      <c r="K25" s="313"/>
      <c r="L25" s="106"/>
      <c r="M25"/>
    </row>
    <row r="26" spans="1:13" ht="9" customHeight="1" x14ac:dyDescent="0.3">
      <c r="A26"/>
      <c r="B26" s="173"/>
      <c r="C26" s="116"/>
      <c r="D26" s="116"/>
      <c r="E26" s="116"/>
      <c r="F26" s="116"/>
      <c r="G26" s="116"/>
      <c r="H26" s="116"/>
      <c r="I26" s="116"/>
      <c r="J26" s="117"/>
      <c r="K26" s="117"/>
      <c r="L26" s="174"/>
      <c r="M26"/>
    </row>
    <row r="27" spans="1:13" s="111" customFormat="1" ht="39" customHeight="1" x14ac:dyDescent="0.3">
      <c r="B27" s="305" t="s">
        <v>601</v>
      </c>
      <c r="C27" s="306"/>
      <c r="D27" s="306"/>
      <c r="E27" s="306"/>
      <c r="F27" s="306"/>
      <c r="G27" s="307"/>
      <c r="H27" s="307"/>
      <c r="I27" s="307"/>
      <c r="J27" s="308"/>
      <c r="K27" s="308"/>
      <c r="L27" s="309"/>
    </row>
    <row r="28" spans="1:13" s="111" customFormat="1" ht="9" customHeight="1" x14ac:dyDescent="0.3">
      <c r="B28" s="154"/>
      <c r="C28"/>
      <c r="D28"/>
      <c r="E28"/>
      <c r="F28"/>
      <c r="G28"/>
      <c r="H28"/>
      <c r="I28"/>
      <c r="J28" s="102"/>
      <c r="K28" s="102"/>
      <c r="L28" s="106"/>
    </row>
    <row r="29" spans="1:13" ht="39.9" customHeight="1" x14ac:dyDescent="0.3">
      <c r="A29"/>
      <c r="B29" s="154"/>
      <c r="C29" s="310" t="s">
        <v>647</v>
      </c>
      <c r="D29" s="311"/>
      <c r="E29" s="311"/>
      <c r="F29" s="311"/>
      <c r="G29" s="311"/>
      <c r="H29" s="311"/>
      <c r="I29" s="311"/>
      <c r="J29" s="312"/>
      <c r="K29" s="313"/>
      <c r="L29" s="106"/>
      <c r="M29"/>
    </row>
    <row r="30" spans="1:13" ht="9" customHeight="1" x14ac:dyDescent="0.3">
      <c r="A30"/>
      <c r="B30" s="154"/>
      <c r="C30" s="115"/>
      <c r="D30" s="115"/>
      <c r="E30" s="115"/>
      <c r="F30" s="115"/>
      <c r="G30" s="115"/>
      <c r="H30" s="115"/>
      <c r="I30" s="115"/>
      <c r="J30" s="113"/>
      <c r="K30" s="113"/>
      <c r="L30" s="106"/>
      <c r="M30"/>
    </row>
    <row r="31" spans="1:13" ht="27.9" customHeight="1" x14ac:dyDescent="0.3">
      <c r="A31"/>
      <c r="B31" s="305" t="s">
        <v>602</v>
      </c>
      <c r="C31" s="306"/>
      <c r="D31" s="306"/>
      <c r="E31" s="306"/>
      <c r="F31" s="306"/>
      <c r="G31" s="307"/>
      <c r="H31" s="307"/>
      <c r="I31" s="307"/>
      <c r="J31" s="308"/>
      <c r="K31" s="308"/>
      <c r="L31" s="309"/>
      <c r="M31"/>
    </row>
    <row r="32" spans="1:13" ht="9.9" customHeight="1" x14ac:dyDescent="0.3">
      <c r="A32"/>
      <c r="B32" s="175"/>
      <c r="C32"/>
      <c r="D32"/>
      <c r="E32"/>
      <c r="F32"/>
      <c r="G32"/>
      <c r="J32" s="120"/>
      <c r="K32" s="120"/>
      <c r="L32" s="176"/>
      <c r="M32"/>
    </row>
    <row r="33" spans="1:13" ht="15.75" customHeight="1" x14ac:dyDescent="0.3">
      <c r="A33"/>
      <c r="B33" s="175"/>
      <c r="C33"/>
      <c r="D33"/>
      <c r="E33"/>
      <c r="F33" s="97" t="s">
        <v>556</v>
      </c>
      <c r="G33"/>
      <c r="J33" s="120"/>
      <c r="K33" s="120"/>
      <c r="L33" s="176"/>
      <c r="M33"/>
    </row>
    <row r="34" spans="1:13" ht="15.9" customHeight="1" x14ac:dyDescent="0.3">
      <c r="A34"/>
      <c r="B34" s="177"/>
      <c r="C34" s="112"/>
      <c r="D34" s="114"/>
      <c r="E34"/>
      <c r="F34" s="97" t="s">
        <v>534</v>
      </c>
      <c r="G34"/>
      <c r="H34"/>
      <c r="I34"/>
      <c r="J34" s="102"/>
      <c r="K34" s="102"/>
      <c r="L34" s="106"/>
      <c r="M34"/>
    </row>
    <row r="35" spans="1:13" ht="15.9" customHeight="1" x14ac:dyDescent="0.3">
      <c r="A35"/>
      <c r="B35" s="177"/>
      <c r="C35" s="112"/>
      <c r="D35" s="114"/>
      <c r="E35"/>
      <c r="F35" s="97" t="s">
        <v>535</v>
      </c>
      <c r="G35"/>
      <c r="H35"/>
      <c r="I35"/>
      <c r="J35" s="102"/>
      <c r="K35" s="102"/>
      <c r="L35" s="106"/>
      <c r="M35"/>
    </row>
    <row r="36" spans="1:13" ht="15.9" customHeight="1" x14ac:dyDescent="0.3">
      <c r="A36"/>
      <c r="B36" s="177"/>
      <c r="C36" s="112"/>
      <c r="D36" s="114"/>
      <c r="E36"/>
      <c r="F36" s="97" t="s">
        <v>536</v>
      </c>
      <c r="G36"/>
      <c r="H36"/>
      <c r="I36"/>
      <c r="J36" s="102"/>
      <c r="K36" s="102"/>
      <c r="L36" s="106"/>
      <c r="M36"/>
    </row>
    <row r="37" spans="1:13" ht="5.0999999999999996" customHeight="1" x14ac:dyDescent="0.3">
      <c r="A37"/>
      <c r="B37" s="177"/>
      <c r="C37" s="112"/>
      <c r="D37" s="114" t="b">
        <v>1</v>
      </c>
      <c r="E37"/>
      <c r="F37" s="97"/>
      <c r="G37"/>
      <c r="H37"/>
      <c r="I37"/>
      <c r="J37" s="102"/>
      <c r="K37" s="102"/>
      <c r="L37" s="106"/>
      <c r="M37"/>
    </row>
    <row r="38" spans="1:13" ht="15.9" customHeight="1" x14ac:dyDescent="0.3">
      <c r="A38"/>
      <c r="B38" s="177"/>
      <c r="C38" s="112"/>
      <c r="D38" s="114" t="b">
        <v>1</v>
      </c>
      <c r="E38"/>
      <c r="F38" s="97" t="s">
        <v>537</v>
      </c>
      <c r="G38"/>
      <c r="H38"/>
      <c r="I38"/>
      <c r="J38" s="102"/>
      <c r="K38" s="102"/>
      <c r="L38" s="106"/>
      <c r="M38"/>
    </row>
    <row r="39" spans="1:13" ht="5.0999999999999996" customHeight="1" x14ac:dyDescent="0.3">
      <c r="A39"/>
      <c r="B39" s="177"/>
      <c r="C39" s="112"/>
      <c r="D39" s="114" t="b">
        <v>0</v>
      </c>
      <c r="E39"/>
      <c r="F39" s="97"/>
      <c r="G39"/>
      <c r="H39"/>
      <c r="I39"/>
      <c r="J39" s="102"/>
      <c r="K39" s="102"/>
      <c r="L39" s="106"/>
      <c r="M39"/>
    </row>
    <row r="40" spans="1:13" ht="15.9" customHeight="1" x14ac:dyDescent="0.3">
      <c r="A40"/>
      <c r="B40" s="177"/>
      <c r="C40" s="112"/>
      <c r="D40" s="114" t="b">
        <v>0</v>
      </c>
      <c r="E40"/>
      <c r="F40" s="97" t="s">
        <v>538</v>
      </c>
      <c r="G40"/>
      <c r="H40"/>
      <c r="I40"/>
      <c r="J40" s="102"/>
      <c r="K40" s="102"/>
      <c r="L40" s="106"/>
      <c r="M40"/>
    </row>
    <row r="41" spans="1:13" ht="5.0999999999999996" customHeight="1" x14ac:dyDescent="0.3">
      <c r="A41"/>
      <c r="B41" s="177"/>
      <c r="C41" s="112"/>
      <c r="D41" s="114" t="b">
        <v>0</v>
      </c>
      <c r="E41"/>
      <c r="G41"/>
      <c r="H41"/>
      <c r="I41"/>
      <c r="J41" s="102"/>
      <c r="K41" s="102"/>
      <c r="L41" s="106"/>
      <c r="M41"/>
    </row>
    <row r="42" spans="1:13" ht="30" customHeight="1" x14ac:dyDescent="0.3">
      <c r="A42"/>
      <c r="B42" s="177"/>
      <c r="C42" s="112"/>
      <c r="D42" s="114" t="b">
        <v>0</v>
      </c>
      <c r="E42"/>
      <c r="F42" s="126" t="s">
        <v>390</v>
      </c>
      <c r="G42" s="127" t="s">
        <v>533</v>
      </c>
      <c r="H42" s="335" t="s">
        <v>595</v>
      </c>
      <c r="I42" s="336"/>
      <c r="J42" s="336"/>
      <c r="K42" s="337"/>
      <c r="L42" s="6"/>
      <c r="M42"/>
    </row>
    <row r="43" spans="1:13" ht="9.9" customHeight="1" x14ac:dyDescent="0.3">
      <c r="A43"/>
      <c r="B43" s="178"/>
      <c r="C43" s="131"/>
      <c r="D43" s="116"/>
      <c r="E43" s="116"/>
      <c r="F43" s="132"/>
      <c r="G43" s="116"/>
      <c r="H43" s="133"/>
      <c r="I43" s="133"/>
      <c r="J43" s="133"/>
      <c r="K43" s="133"/>
      <c r="L43" s="179"/>
      <c r="M43"/>
    </row>
    <row r="44" spans="1:13" ht="39.75" customHeight="1" x14ac:dyDescent="0.3">
      <c r="A44"/>
      <c r="B44" s="305" t="s">
        <v>603</v>
      </c>
      <c r="C44" s="306"/>
      <c r="D44" s="306"/>
      <c r="E44" s="306"/>
      <c r="F44" s="306"/>
      <c r="G44" s="307"/>
      <c r="H44" s="307"/>
      <c r="I44" s="307"/>
      <c r="J44" s="308"/>
      <c r="K44" s="308"/>
      <c r="L44" s="309"/>
      <c r="M44"/>
    </row>
    <row r="45" spans="1:13" ht="9" customHeight="1" x14ac:dyDescent="0.3">
      <c r="A45"/>
      <c r="B45" s="150"/>
      <c r="C45" s="170"/>
      <c r="D45" s="170"/>
      <c r="E45" s="170"/>
      <c r="F45" s="170"/>
      <c r="G45" s="171"/>
      <c r="H45" s="171"/>
      <c r="I45" s="171"/>
      <c r="J45" s="172"/>
      <c r="K45" s="172"/>
      <c r="L45" s="180"/>
      <c r="M45"/>
    </row>
    <row r="46" spans="1:13" ht="39.9" customHeight="1" x14ac:dyDescent="0.3">
      <c r="A46"/>
      <c r="B46" s="181"/>
      <c r="C46" s="335" t="s">
        <v>596</v>
      </c>
      <c r="D46" s="336"/>
      <c r="E46" s="336"/>
      <c r="F46" s="336"/>
      <c r="G46" s="336"/>
      <c r="H46" s="336"/>
      <c r="I46" s="336"/>
      <c r="J46" s="336"/>
      <c r="K46" s="337"/>
      <c r="L46" s="6"/>
      <c r="M46"/>
    </row>
    <row r="47" spans="1:13" ht="9.9" customHeight="1" x14ac:dyDescent="0.3">
      <c r="A47"/>
      <c r="B47" s="177"/>
      <c r="C47" s="112"/>
      <c r="D47"/>
      <c r="E47"/>
      <c r="F47" s="97"/>
      <c r="G47"/>
      <c r="H47" s="101"/>
      <c r="I47" s="101"/>
      <c r="J47" s="101"/>
      <c r="K47" s="101"/>
      <c r="L47" s="6"/>
      <c r="M47"/>
    </row>
    <row r="48" spans="1:13" ht="54.9" customHeight="1" x14ac:dyDescent="0.3">
      <c r="A48"/>
      <c r="B48" s="305" t="s">
        <v>604</v>
      </c>
      <c r="C48" s="352"/>
      <c r="D48" s="352"/>
      <c r="E48" s="352"/>
      <c r="F48" s="352"/>
      <c r="G48" s="352"/>
      <c r="H48" s="352"/>
      <c r="I48" s="352"/>
      <c r="J48" s="352"/>
      <c r="K48" s="352"/>
      <c r="L48" s="353"/>
      <c r="M48"/>
    </row>
    <row r="49" spans="1:13" ht="9" customHeight="1" x14ac:dyDescent="0.3">
      <c r="A49"/>
      <c r="B49" s="150"/>
      <c r="C49" s="119"/>
      <c r="D49" s="119"/>
      <c r="E49" s="119"/>
      <c r="F49" s="119"/>
      <c r="G49" s="119"/>
      <c r="H49" s="119"/>
      <c r="I49" s="119"/>
      <c r="J49" s="119"/>
      <c r="K49" s="119"/>
      <c r="L49" s="152"/>
      <c r="M49"/>
    </row>
    <row r="50" spans="1:13" ht="39.9" customHeight="1" x14ac:dyDescent="0.3">
      <c r="A50"/>
      <c r="B50" s="177"/>
      <c r="C50" s="310" t="s">
        <v>648</v>
      </c>
      <c r="D50" s="311"/>
      <c r="E50" s="311"/>
      <c r="F50" s="311"/>
      <c r="G50" s="311"/>
      <c r="H50" s="311"/>
      <c r="I50" s="311"/>
      <c r="J50" s="312"/>
      <c r="K50" s="313"/>
      <c r="L50" s="6"/>
      <c r="M50"/>
    </row>
    <row r="51" spans="1:13" ht="7.5" customHeight="1" x14ac:dyDescent="0.3">
      <c r="A51"/>
      <c r="B51" s="177"/>
      <c r="C51" s="112"/>
      <c r="D51"/>
      <c r="E51"/>
      <c r="F51" s="97"/>
      <c r="G51"/>
      <c r="H51" s="101"/>
      <c r="I51" s="101"/>
      <c r="J51" s="101"/>
      <c r="K51" s="101"/>
      <c r="L51" s="6"/>
      <c r="M51"/>
    </row>
    <row r="52" spans="1:13" ht="39" customHeight="1" x14ac:dyDescent="0.3">
      <c r="A52"/>
      <c r="B52" s="305" t="s">
        <v>605</v>
      </c>
      <c r="C52" s="352"/>
      <c r="D52" s="352"/>
      <c r="E52" s="352"/>
      <c r="F52" s="352"/>
      <c r="G52" s="352"/>
      <c r="H52" s="352"/>
      <c r="I52" s="352"/>
      <c r="J52" s="352"/>
      <c r="K52" s="352"/>
      <c r="L52" s="353"/>
      <c r="M52"/>
    </row>
    <row r="53" spans="1:13" ht="9" customHeight="1" x14ac:dyDescent="0.3">
      <c r="A53"/>
      <c r="B53" s="154"/>
      <c r="C53"/>
      <c r="D53"/>
      <c r="E53"/>
      <c r="F53"/>
      <c r="G53"/>
      <c r="H53"/>
      <c r="I53"/>
      <c r="J53" s="102"/>
      <c r="K53" s="102"/>
      <c r="L53" s="106"/>
      <c r="M53"/>
    </row>
    <row r="54" spans="1:13" ht="39.9" customHeight="1" x14ac:dyDescent="0.3">
      <c r="A54"/>
      <c r="B54" s="154"/>
      <c r="C54" s="310" t="s">
        <v>30</v>
      </c>
      <c r="D54" s="311"/>
      <c r="E54" s="311"/>
      <c r="F54" s="311"/>
      <c r="G54" s="311"/>
      <c r="H54" s="311"/>
      <c r="I54" s="311"/>
      <c r="J54" s="312"/>
      <c r="K54" s="313"/>
      <c r="L54" s="106"/>
      <c r="M54"/>
    </row>
    <row r="55" spans="1:13" ht="9" customHeight="1" x14ac:dyDescent="0.3">
      <c r="A55"/>
      <c r="B55" s="154"/>
      <c r="C55" s="115"/>
      <c r="D55" s="115"/>
      <c r="E55" s="115"/>
      <c r="F55" s="115"/>
      <c r="G55" s="115"/>
      <c r="H55" s="115"/>
      <c r="I55" s="115"/>
      <c r="J55" s="113"/>
      <c r="K55" s="113"/>
      <c r="L55" s="106"/>
      <c r="M55"/>
    </row>
    <row r="56" spans="1:13" ht="41.25" customHeight="1" x14ac:dyDescent="0.3">
      <c r="A56"/>
      <c r="B56" s="305" t="s">
        <v>606</v>
      </c>
      <c r="C56" s="352"/>
      <c r="D56" s="352"/>
      <c r="E56" s="352"/>
      <c r="F56" s="352"/>
      <c r="G56" s="352"/>
      <c r="H56" s="352"/>
      <c r="I56" s="352"/>
      <c r="J56" s="352"/>
      <c r="K56" s="352"/>
      <c r="L56" s="353"/>
      <c r="M56"/>
    </row>
    <row r="57" spans="1:13" ht="9" customHeight="1" x14ac:dyDescent="0.3">
      <c r="A57"/>
      <c r="B57" s="182"/>
      <c r="C57" s="112"/>
      <c r="D57"/>
      <c r="E57"/>
      <c r="F57" s="97"/>
      <c r="G57"/>
      <c r="H57"/>
      <c r="I57"/>
      <c r="J57" s="102"/>
      <c r="K57" s="102"/>
      <c r="L57" s="106"/>
      <c r="M57"/>
    </row>
    <row r="58" spans="1:13" ht="39.9" customHeight="1" x14ac:dyDescent="0.3">
      <c r="A58"/>
      <c r="B58" s="177"/>
      <c r="C58" s="310" t="s">
        <v>584</v>
      </c>
      <c r="D58" s="311"/>
      <c r="E58" s="311"/>
      <c r="F58" s="311"/>
      <c r="G58" s="311"/>
      <c r="H58" s="311"/>
      <c r="I58" s="311"/>
      <c r="J58" s="312"/>
      <c r="K58" s="313"/>
      <c r="L58" s="106"/>
      <c r="M58"/>
    </row>
    <row r="59" spans="1:13" ht="9" customHeight="1" x14ac:dyDescent="0.3">
      <c r="A59"/>
      <c r="B59" s="182"/>
      <c r="C59" s="115"/>
      <c r="D59" s="115"/>
      <c r="E59" s="115"/>
      <c r="F59" s="115"/>
      <c r="G59" s="115"/>
      <c r="H59" s="115"/>
      <c r="I59" s="115"/>
      <c r="J59" s="113"/>
      <c r="K59" s="113"/>
      <c r="L59" s="106"/>
      <c r="M59"/>
    </row>
    <row r="60" spans="1:13" ht="27" customHeight="1" x14ac:dyDescent="0.3">
      <c r="B60" s="332" t="s">
        <v>607</v>
      </c>
      <c r="C60" s="333"/>
      <c r="D60" s="333"/>
      <c r="E60" s="333"/>
      <c r="F60" s="333"/>
      <c r="G60" s="333"/>
      <c r="H60" s="333"/>
      <c r="I60" s="333"/>
      <c r="J60" s="333"/>
      <c r="K60" s="333"/>
      <c r="L60" s="334"/>
    </row>
    <row r="61" spans="1:13" ht="9" customHeight="1" x14ac:dyDescent="0.3">
      <c r="B61" s="154"/>
      <c r="C61"/>
      <c r="D61"/>
      <c r="E61"/>
      <c r="F61"/>
      <c r="G61"/>
      <c r="H61"/>
      <c r="I61"/>
      <c r="J61" s="102"/>
      <c r="K61" s="102"/>
      <c r="L61" s="106"/>
    </row>
    <row r="62" spans="1:13" ht="58.5" customHeight="1" x14ac:dyDescent="0.3">
      <c r="B62" s="154"/>
      <c r="C62" s="310" t="s">
        <v>649</v>
      </c>
      <c r="D62" s="311"/>
      <c r="E62" s="311"/>
      <c r="F62" s="311"/>
      <c r="G62" s="311"/>
      <c r="H62" s="311"/>
      <c r="I62" s="311"/>
      <c r="J62" s="312"/>
      <c r="K62" s="313"/>
      <c r="L62" s="106"/>
    </row>
    <row r="63" spans="1:13" ht="9" customHeight="1" x14ac:dyDescent="0.3">
      <c r="B63" s="173"/>
      <c r="C63" s="134"/>
      <c r="D63" s="134"/>
      <c r="E63" s="134"/>
      <c r="F63" s="134"/>
      <c r="G63" s="134"/>
      <c r="H63" s="134"/>
      <c r="I63" s="134"/>
      <c r="J63" s="118"/>
      <c r="K63" s="118"/>
      <c r="L63" s="174"/>
    </row>
    <row r="64" spans="1:13" ht="17.100000000000001" customHeight="1" x14ac:dyDescent="0.3">
      <c r="B64" s="257" t="s">
        <v>635</v>
      </c>
      <c r="C64" s="258"/>
      <c r="D64" s="258"/>
      <c r="E64" s="258"/>
      <c r="F64" s="258"/>
      <c r="G64" s="258"/>
      <c r="H64" s="258"/>
      <c r="I64" s="258"/>
      <c r="J64" s="258"/>
      <c r="K64" s="258"/>
      <c r="L64" s="259"/>
    </row>
    <row r="65" spans="2:12" ht="29.25" customHeight="1" x14ac:dyDescent="0.3">
      <c r="B65" s="314" t="s">
        <v>564</v>
      </c>
      <c r="C65" s="315"/>
      <c r="D65" s="315"/>
      <c r="E65" s="315"/>
      <c r="F65" s="315"/>
      <c r="G65" s="315"/>
      <c r="H65" s="315"/>
      <c r="I65" s="315"/>
      <c r="J65" s="315"/>
      <c r="K65" s="315"/>
      <c r="L65" s="316"/>
    </row>
    <row r="66" spans="2:12" ht="17.100000000000001" customHeight="1" x14ac:dyDescent="0.3">
      <c r="B66" s="242" t="s">
        <v>549</v>
      </c>
      <c r="C66" s="243"/>
      <c r="D66" s="243"/>
      <c r="E66" s="243"/>
      <c r="F66" s="243"/>
      <c r="G66" s="243"/>
      <c r="H66" s="243"/>
      <c r="I66" s="243"/>
      <c r="J66" s="243"/>
      <c r="K66" s="243"/>
      <c r="L66" s="244"/>
    </row>
    <row r="67" spans="2:12" ht="17.100000000000001" customHeight="1" x14ac:dyDescent="0.3">
      <c r="B67" s="245" t="s">
        <v>608</v>
      </c>
      <c r="C67" s="246"/>
      <c r="D67" s="246"/>
      <c r="E67" s="246"/>
      <c r="F67" s="246"/>
      <c r="G67" s="246"/>
      <c r="H67" s="246"/>
      <c r="I67" s="246"/>
      <c r="J67" s="246"/>
      <c r="K67" s="246"/>
      <c r="L67" s="265"/>
    </row>
    <row r="68" spans="2:12" ht="9" customHeight="1" x14ac:dyDescent="0.3">
      <c r="B68" s="150"/>
      <c r="C68" s="119"/>
      <c r="D68" s="119"/>
      <c r="E68" s="119"/>
      <c r="F68" s="119"/>
      <c r="G68" s="119"/>
      <c r="H68" s="119"/>
      <c r="I68" s="119"/>
      <c r="J68" s="119"/>
      <c r="K68" s="119"/>
      <c r="L68" s="152"/>
    </row>
    <row r="69" spans="2:12" ht="39.9" customHeight="1" x14ac:dyDescent="0.3">
      <c r="B69" s="149"/>
      <c r="C69" s="271" t="s">
        <v>670</v>
      </c>
      <c r="D69" s="272"/>
      <c r="E69" s="272"/>
      <c r="F69" s="272"/>
      <c r="G69" s="272"/>
      <c r="H69" s="272"/>
      <c r="I69" s="272"/>
      <c r="J69" s="272"/>
      <c r="K69" s="273"/>
      <c r="L69" s="148"/>
    </row>
    <row r="70" spans="2:12" ht="9" customHeight="1" x14ac:dyDescent="0.3">
      <c r="B70" s="229"/>
      <c r="C70" s="230"/>
      <c r="D70" s="230"/>
      <c r="E70" s="230"/>
      <c r="F70" s="230"/>
      <c r="G70" s="230"/>
      <c r="H70" s="230"/>
      <c r="I70" s="230"/>
      <c r="J70" s="230"/>
      <c r="K70" s="230"/>
      <c r="L70" s="231"/>
    </row>
    <row r="71" spans="2:12" ht="15" customHeight="1" x14ac:dyDescent="0.3">
      <c r="B71" s="320" t="s">
        <v>609</v>
      </c>
      <c r="C71" s="321"/>
      <c r="D71" s="321"/>
      <c r="E71" s="321"/>
      <c r="F71" s="328" t="s">
        <v>539</v>
      </c>
      <c r="G71" s="328"/>
      <c r="H71" s="327" t="s">
        <v>540</v>
      </c>
      <c r="I71" s="327"/>
      <c r="J71" s="327"/>
      <c r="K71" s="327"/>
      <c r="L71" s="183"/>
    </row>
    <row r="72" spans="2:12" ht="30" customHeight="1" x14ac:dyDescent="0.3">
      <c r="B72" s="322"/>
      <c r="C72" s="323"/>
      <c r="D72" s="323"/>
      <c r="E72" s="324"/>
      <c r="F72" s="288" t="s">
        <v>585</v>
      </c>
      <c r="G72" s="289"/>
      <c r="H72" s="317" t="s">
        <v>586</v>
      </c>
      <c r="I72" s="318"/>
      <c r="J72" s="318"/>
      <c r="K72" s="318"/>
      <c r="L72" s="159"/>
    </row>
    <row r="73" spans="2:12" ht="9" customHeight="1" x14ac:dyDescent="0.3">
      <c r="B73" s="184"/>
      <c r="C73" s="167"/>
      <c r="D73" s="167"/>
      <c r="E73" s="167"/>
      <c r="F73" s="165"/>
      <c r="G73" s="165"/>
      <c r="H73" s="164"/>
      <c r="I73" s="164"/>
      <c r="J73" s="164"/>
      <c r="K73" s="164"/>
      <c r="L73" s="159"/>
    </row>
    <row r="74" spans="2:12" ht="71.25" customHeight="1" x14ac:dyDescent="0.3">
      <c r="B74" s="269" t="s">
        <v>610</v>
      </c>
      <c r="C74" s="270"/>
      <c r="D74" s="270"/>
      <c r="E74" s="319"/>
      <c r="F74" s="329" t="s">
        <v>587</v>
      </c>
      <c r="G74" s="330"/>
      <c r="H74" s="330"/>
      <c r="I74" s="330"/>
      <c r="J74" s="330"/>
      <c r="K74" s="331"/>
      <c r="L74" s="148"/>
    </row>
    <row r="75" spans="2:12" ht="9" customHeight="1" x14ac:dyDescent="0.3">
      <c r="B75" s="184"/>
      <c r="C75" s="167"/>
      <c r="D75" s="167"/>
      <c r="E75" s="167"/>
      <c r="F75" s="140"/>
      <c r="G75" s="140"/>
      <c r="H75" s="140"/>
      <c r="I75" s="140"/>
      <c r="J75" s="140"/>
      <c r="K75" s="140"/>
      <c r="L75" s="148"/>
    </row>
    <row r="76" spans="2:12" ht="38.1" customHeight="1" x14ac:dyDescent="0.3">
      <c r="B76" s="290" t="s">
        <v>611</v>
      </c>
      <c r="C76" s="251"/>
      <c r="D76" s="251"/>
      <c r="E76" s="251"/>
      <c r="F76" s="251"/>
      <c r="G76" s="251"/>
      <c r="H76" s="121" t="s">
        <v>571</v>
      </c>
      <c r="I76" s="136"/>
      <c r="J76" s="137" t="s">
        <v>572</v>
      </c>
      <c r="K76" s="138"/>
      <c r="L76" s="148"/>
    </row>
    <row r="77" spans="2:12" ht="38.25" customHeight="1" x14ac:dyDescent="0.3">
      <c r="B77" s="232" t="s">
        <v>612</v>
      </c>
      <c r="C77" s="233"/>
      <c r="D77" s="233"/>
      <c r="E77" s="233"/>
      <c r="F77" s="233"/>
      <c r="G77" s="233"/>
      <c r="H77" s="139" t="s">
        <v>573</v>
      </c>
      <c r="I77" s="139" t="s">
        <v>574</v>
      </c>
      <c r="J77" s="97"/>
      <c r="K77" s="139" t="s">
        <v>575</v>
      </c>
      <c r="L77" s="185"/>
    </row>
    <row r="78" spans="2:12" ht="38.25" customHeight="1" x14ac:dyDescent="0.3">
      <c r="B78" s="232" t="s">
        <v>579</v>
      </c>
      <c r="C78" s="233"/>
      <c r="D78" s="233"/>
      <c r="E78" s="233"/>
      <c r="F78" s="233"/>
      <c r="G78" s="233"/>
      <c r="H78" s="139" t="s">
        <v>578</v>
      </c>
      <c r="I78" s="139" t="s">
        <v>577</v>
      </c>
      <c r="J78" s="97"/>
      <c r="K78" s="139"/>
      <c r="L78" s="185"/>
    </row>
    <row r="79" spans="2:12" ht="9" customHeight="1" x14ac:dyDescent="0.3">
      <c r="B79" s="186"/>
      <c r="C79" s="141"/>
      <c r="D79" s="141"/>
      <c r="E79" s="141"/>
      <c r="F79" s="141"/>
      <c r="G79" s="141"/>
      <c r="H79" s="139"/>
      <c r="I79" s="139"/>
      <c r="J79" s="97"/>
      <c r="K79" s="139"/>
      <c r="L79" s="185"/>
    </row>
    <row r="80" spans="2:12" ht="35.1" customHeight="1" x14ac:dyDescent="0.3">
      <c r="B80" s="291" t="s">
        <v>580</v>
      </c>
      <c r="C80" s="292"/>
      <c r="D80" s="292"/>
      <c r="E80" s="292"/>
      <c r="F80" s="292"/>
      <c r="G80" s="292"/>
      <c r="H80" s="293"/>
      <c r="I80" s="294" t="s">
        <v>30</v>
      </c>
      <c r="J80" s="295"/>
      <c r="K80" s="296"/>
      <c r="L80" s="187"/>
    </row>
    <row r="81" spans="2:12" ht="9" customHeight="1" x14ac:dyDescent="0.3">
      <c r="B81" s="147"/>
      <c r="C81" s="121"/>
      <c r="D81" s="121"/>
      <c r="E81" s="121"/>
      <c r="F81" s="121"/>
      <c r="G81" s="121"/>
      <c r="H81" s="121"/>
      <c r="I81" s="143"/>
      <c r="J81" s="143"/>
      <c r="K81" s="143"/>
      <c r="L81" s="187"/>
    </row>
    <row r="82" spans="2:12" ht="17.100000000000001" customHeight="1" x14ac:dyDescent="0.3">
      <c r="B82" s="297" t="s">
        <v>551</v>
      </c>
      <c r="C82" s="298"/>
      <c r="D82" s="298"/>
      <c r="E82" s="298"/>
      <c r="F82" s="298"/>
      <c r="G82" s="298"/>
      <c r="H82" s="298"/>
      <c r="I82" s="298"/>
      <c r="J82" s="298"/>
      <c r="K82" s="298"/>
      <c r="L82" s="299"/>
    </row>
    <row r="83" spans="2:12" ht="60.75" customHeight="1" x14ac:dyDescent="0.3">
      <c r="B83" s="325" t="s">
        <v>613</v>
      </c>
      <c r="C83" s="326"/>
      <c r="D83" s="326"/>
      <c r="E83" s="326"/>
      <c r="F83" s="248" t="s">
        <v>650</v>
      </c>
      <c r="G83" s="249"/>
      <c r="H83" s="249"/>
      <c r="I83" s="249"/>
      <c r="J83" s="249"/>
      <c r="K83" s="250"/>
      <c r="L83" s="188"/>
    </row>
    <row r="84" spans="2:12" ht="9" customHeight="1" x14ac:dyDescent="0.3">
      <c r="B84" s="229"/>
      <c r="C84" s="230"/>
      <c r="D84" s="230"/>
      <c r="E84" s="230"/>
      <c r="F84" s="230"/>
      <c r="G84" s="230"/>
      <c r="H84" s="230"/>
      <c r="I84" s="230"/>
      <c r="J84" s="230"/>
      <c r="K84" s="230"/>
      <c r="L84" s="231"/>
    </row>
    <row r="85" spans="2:12" ht="39.9" customHeight="1" x14ac:dyDescent="0.3">
      <c r="B85" s="269" t="s">
        <v>614</v>
      </c>
      <c r="C85" s="270"/>
      <c r="D85" s="270"/>
      <c r="E85" s="270"/>
      <c r="F85" s="235" t="s">
        <v>646</v>
      </c>
      <c r="G85" s="236"/>
      <c r="H85" s="236"/>
      <c r="I85" s="236"/>
      <c r="J85" s="236"/>
      <c r="K85" s="237"/>
      <c r="L85" s="146"/>
    </row>
    <row r="86" spans="2:12" ht="9" customHeight="1" x14ac:dyDescent="0.3">
      <c r="B86" s="184"/>
      <c r="C86" s="167"/>
      <c r="D86" s="167"/>
      <c r="E86" s="167"/>
      <c r="F86" s="165"/>
      <c r="G86" s="165"/>
      <c r="H86" s="165"/>
      <c r="I86" s="165"/>
      <c r="J86" s="165"/>
      <c r="K86" s="165"/>
      <c r="L86" s="146"/>
    </row>
    <row r="87" spans="2:12" ht="67.5" customHeight="1" x14ac:dyDescent="0.3">
      <c r="B87" s="269" t="s">
        <v>615</v>
      </c>
      <c r="C87" s="270"/>
      <c r="D87" s="270"/>
      <c r="E87" s="270"/>
      <c r="F87" s="241" t="s">
        <v>649</v>
      </c>
      <c r="G87" s="241"/>
      <c r="H87" s="241"/>
      <c r="I87" s="241"/>
      <c r="J87" s="241"/>
      <c r="K87" s="241"/>
      <c r="L87" s="146"/>
    </row>
    <row r="88" spans="2:12" ht="20.100000000000001" customHeight="1" x14ac:dyDescent="0.3">
      <c r="B88" s="242" t="s">
        <v>552</v>
      </c>
      <c r="C88" s="243"/>
      <c r="D88" s="243"/>
      <c r="E88" s="243"/>
      <c r="F88" s="243"/>
      <c r="G88" s="243"/>
      <c r="H88" s="243"/>
      <c r="I88" s="243"/>
      <c r="J88" s="243"/>
      <c r="K88" s="243"/>
      <c r="L88" s="244"/>
    </row>
    <row r="89" spans="2:12" ht="39.9" customHeight="1" x14ac:dyDescent="0.3">
      <c r="B89" s="245" t="s">
        <v>613</v>
      </c>
      <c r="C89" s="246"/>
      <c r="D89" s="246"/>
      <c r="E89" s="247"/>
      <c r="F89" s="248" t="s">
        <v>651</v>
      </c>
      <c r="G89" s="249"/>
      <c r="H89" s="249"/>
      <c r="I89" s="249"/>
      <c r="J89" s="249"/>
      <c r="K89" s="250"/>
      <c r="L89" s="160"/>
    </row>
    <row r="90" spans="2:12" ht="9" customHeight="1" x14ac:dyDescent="0.3">
      <c r="B90" s="229"/>
      <c r="C90" s="230"/>
      <c r="D90" s="230"/>
      <c r="E90" s="230"/>
      <c r="F90" s="230"/>
      <c r="G90" s="230"/>
      <c r="H90" s="230"/>
      <c r="I90" s="230"/>
      <c r="J90" s="230"/>
      <c r="K90" s="230"/>
      <c r="L90" s="231"/>
    </row>
    <row r="91" spans="2:12" ht="39.9" customHeight="1" x14ac:dyDescent="0.3">
      <c r="B91" s="232" t="s">
        <v>614</v>
      </c>
      <c r="C91" s="233"/>
      <c r="D91" s="233"/>
      <c r="E91" s="234"/>
      <c r="F91" s="235" t="s">
        <v>646</v>
      </c>
      <c r="G91" s="236"/>
      <c r="H91" s="236"/>
      <c r="I91" s="236"/>
      <c r="J91" s="236"/>
      <c r="K91" s="237"/>
      <c r="L91" s="160"/>
    </row>
    <row r="92" spans="2:12" ht="9" customHeight="1" x14ac:dyDescent="0.3">
      <c r="B92" s="238"/>
      <c r="C92" s="239"/>
      <c r="D92" s="239"/>
      <c r="E92" s="239"/>
      <c r="F92" s="239"/>
      <c r="G92" s="239"/>
      <c r="H92" s="239"/>
      <c r="I92" s="239"/>
      <c r="J92" s="239"/>
      <c r="K92" s="239"/>
      <c r="L92" s="240"/>
    </row>
    <row r="93" spans="2:12" ht="57" customHeight="1" x14ac:dyDescent="0.3">
      <c r="B93" s="232" t="s">
        <v>616</v>
      </c>
      <c r="C93" s="233"/>
      <c r="D93" s="233"/>
      <c r="E93" s="233"/>
      <c r="F93" s="241" t="s">
        <v>649</v>
      </c>
      <c r="G93" s="241"/>
      <c r="H93" s="241"/>
      <c r="I93" s="241"/>
      <c r="J93" s="241"/>
      <c r="K93" s="241"/>
      <c r="L93" s="160"/>
    </row>
    <row r="94" spans="2:12" ht="20.100000000000001" customHeight="1" x14ac:dyDescent="0.3">
      <c r="B94" s="242" t="s">
        <v>592</v>
      </c>
      <c r="C94" s="243"/>
      <c r="D94" s="243"/>
      <c r="E94" s="243"/>
      <c r="F94" s="243"/>
      <c r="G94" s="243"/>
      <c r="H94" s="243"/>
      <c r="I94" s="243"/>
      <c r="J94" s="243"/>
      <c r="K94" s="243"/>
      <c r="L94" s="244"/>
    </row>
    <row r="95" spans="2:12" ht="39.9" customHeight="1" x14ac:dyDescent="0.3">
      <c r="B95" s="245" t="s">
        <v>613</v>
      </c>
      <c r="C95" s="246"/>
      <c r="D95" s="246"/>
      <c r="E95" s="247"/>
      <c r="F95" s="248" t="s">
        <v>653</v>
      </c>
      <c r="G95" s="249"/>
      <c r="H95" s="249"/>
      <c r="I95" s="249"/>
      <c r="J95" s="249"/>
      <c r="K95" s="250"/>
      <c r="L95" s="160"/>
    </row>
    <row r="96" spans="2:12" ht="9" customHeight="1" x14ac:dyDescent="0.3">
      <c r="B96" s="229"/>
      <c r="C96" s="230"/>
      <c r="D96" s="230"/>
      <c r="E96" s="230"/>
      <c r="F96" s="230"/>
      <c r="G96" s="230"/>
      <c r="H96" s="230"/>
      <c r="I96" s="230"/>
      <c r="J96" s="230"/>
      <c r="K96" s="230"/>
      <c r="L96" s="231"/>
    </row>
    <row r="97" spans="2:12" ht="39.9" customHeight="1" x14ac:dyDescent="0.3">
      <c r="B97" s="232" t="s">
        <v>614</v>
      </c>
      <c r="C97" s="233"/>
      <c r="D97" s="233"/>
      <c r="E97" s="234"/>
      <c r="F97" s="235" t="s">
        <v>646</v>
      </c>
      <c r="G97" s="236"/>
      <c r="H97" s="236"/>
      <c r="I97" s="236"/>
      <c r="J97" s="236"/>
      <c r="K97" s="237"/>
      <c r="L97" s="160"/>
    </row>
    <row r="98" spans="2:12" ht="9" customHeight="1" x14ac:dyDescent="0.3">
      <c r="B98" s="238"/>
      <c r="C98" s="239"/>
      <c r="D98" s="239"/>
      <c r="E98" s="239"/>
      <c r="F98" s="239"/>
      <c r="G98" s="239"/>
      <c r="H98" s="239"/>
      <c r="I98" s="239"/>
      <c r="J98" s="239"/>
      <c r="K98" s="239"/>
      <c r="L98" s="240"/>
    </row>
    <row r="99" spans="2:12" ht="63.75" customHeight="1" x14ac:dyDescent="0.3">
      <c r="B99" s="232" t="s">
        <v>616</v>
      </c>
      <c r="C99" s="233"/>
      <c r="D99" s="233"/>
      <c r="E99" s="233"/>
      <c r="F99" s="241" t="s">
        <v>649</v>
      </c>
      <c r="G99" s="241"/>
      <c r="H99" s="241"/>
      <c r="I99" s="241"/>
      <c r="J99" s="241"/>
      <c r="K99" s="241"/>
      <c r="L99" s="160"/>
    </row>
    <row r="100" spans="2:12" ht="20.100000000000001" customHeight="1" x14ac:dyDescent="0.3">
      <c r="B100" s="242" t="s">
        <v>593</v>
      </c>
      <c r="C100" s="243"/>
      <c r="D100" s="243"/>
      <c r="E100" s="243"/>
      <c r="F100" s="243"/>
      <c r="G100" s="243"/>
      <c r="H100" s="243"/>
      <c r="I100" s="243"/>
      <c r="J100" s="243"/>
      <c r="K100" s="243"/>
      <c r="L100" s="244"/>
    </row>
    <row r="101" spans="2:12" ht="39.9" customHeight="1" x14ac:dyDescent="0.3">
      <c r="B101" s="245" t="s">
        <v>613</v>
      </c>
      <c r="C101" s="246"/>
      <c r="D101" s="246"/>
      <c r="E101" s="247"/>
      <c r="F101" s="248"/>
      <c r="G101" s="249"/>
      <c r="H101" s="249"/>
      <c r="I101" s="249"/>
      <c r="J101" s="249"/>
      <c r="K101" s="250"/>
      <c r="L101" s="160"/>
    </row>
    <row r="102" spans="2:12" ht="9" customHeight="1" x14ac:dyDescent="0.3">
      <c r="B102" s="229"/>
      <c r="C102" s="230"/>
      <c r="D102" s="230"/>
      <c r="E102" s="230"/>
      <c r="F102" s="230"/>
      <c r="G102" s="230"/>
      <c r="H102" s="230"/>
      <c r="I102" s="230"/>
      <c r="J102" s="230"/>
      <c r="K102" s="230"/>
      <c r="L102" s="231"/>
    </row>
    <row r="103" spans="2:12" ht="39.9" customHeight="1" x14ac:dyDescent="0.3">
      <c r="B103" s="232" t="s">
        <v>614</v>
      </c>
      <c r="C103" s="233"/>
      <c r="D103" s="233"/>
      <c r="E103" s="234"/>
      <c r="F103" s="235"/>
      <c r="G103" s="236"/>
      <c r="H103" s="236"/>
      <c r="I103" s="236"/>
      <c r="J103" s="236"/>
      <c r="K103" s="237"/>
      <c r="L103" s="160"/>
    </row>
    <row r="104" spans="2:12" ht="9" customHeight="1" x14ac:dyDescent="0.3">
      <c r="B104" s="238"/>
      <c r="C104" s="239"/>
      <c r="D104" s="239"/>
      <c r="E104" s="239"/>
      <c r="F104" s="239"/>
      <c r="G104" s="239"/>
      <c r="H104" s="239"/>
      <c r="I104" s="239"/>
      <c r="J104" s="239"/>
      <c r="K104" s="239"/>
      <c r="L104" s="240"/>
    </row>
    <row r="105" spans="2:12" ht="67.5" customHeight="1" x14ac:dyDescent="0.3">
      <c r="B105" s="232" t="s">
        <v>616</v>
      </c>
      <c r="C105" s="233"/>
      <c r="D105" s="233"/>
      <c r="E105" s="233"/>
      <c r="F105" s="241"/>
      <c r="G105" s="241"/>
      <c r="H105" s="241"/>
      <c r="I105" s="241"/>
      <c r="J105" s="241"/>
      <c r="K105" s="241"/>
      <c r="L105" s="160"/>
    </row>
    <row r="106" spans="2:12" ht="20.100000000000001" customHeight="1" x14ac:dyDescent="0.3">
      <c r="B106" s="242" t="s">
        <v>594</v>
      </c>
      <c r="C106" s="243"/>
      <c r="D106" s="243"/>
      <c r="E106" s="243"/>
      <c r="F106" s="243"/>
      <c r="G106" s="243"/>
      <c r="H106" s="243"/>
      <c r="I106" s="243"/>
      <c r="J106" s="243"/>
      <c r="K106" s="243"/>
      <c r="L106" s="244"/>
    </row>
    <row r="107" spans="2:12" ht="39.9" customHeight="1" x14ac:dyDescent="0.3">
      <c r="B107" s="245" t="s">
        <v>613</v>
      </c>
      <c r="C107" s="246"/>
      <c r="D107" s="246"/>
      <c r="E107" s="247"/>
      <c r="F107" s="248"/>
      <c r="G107" s="249"/>
      <c r="H107" s="249"/>
      <c r="I107" s="249"/>
      <c r="J107" s="249"/>
      <c r="K107" s="250"/>
      <c r="L107" s="160"/>
    </row>
    <row r="108" spans="2:12" ht="9" customHeight="1" x14ac:dyDescent="0.3">
      <c r="B108" s="229"/>
      <c r="C108" s="230"/>
      <c r="D108" s="230"/>
      <c r="E108" s="230"/>
      <c r="F108" s="230"/>
      <c r="G108" s="230"/>
      <c r="H108" s="230"/>
      <c r="I108" s="230"/>
      <c r="J108" s="230"/>
      <c r="K108" s="230"/>
      <c r="L108" s="231"/>
    </row>
    <row r="109" spans="2:12" ht="39.9" customHeight="1" x14ac:dyDescent="0.3">
      <c r="B109" s="232" t="s">
        <v>614</v>
      </c>
      <c r="C109" s="233"/>
      <c r="D109" s="233"/>
      <c r="E109" s="234"/>
      <c r="F109" s="235"/>
      <c r="G109" s="236"/>
      <c r="H109" s="236"/>
      <c r="I109" s="236"/>
      <c r="J109" s="236"/>
      <c r="K109" s="237"/>
      <c r="L109" s="160"/>
    </row>
    <row r="110" spans="2:12" ht="9" customHeight="1" x14ac:dyDescent="0.3">
      <c r="B110" s="238"/>
      <c r="C110" s="239"/>
      <c r="D110" s="239"/>
      <c r="E110" s="239"/>
      <c r="F110" s="239"/>
      <c r="G110" s="239"/>
      <c r="H110" s="239"/>
      <c r="I110" s="239"/>
      <c r="J110" s="239"/>
      <c r="K110" s="239"/>
      <c r="L110" s="240"/>
    </row>
    <row r="111" spans="2:12" ht="69.75" customHeight="1" x14ac:dyDescent="0.3">
      <c r="B111" s="232" t="s">
        <v>616</v>
      </c>
      <c r="C111" s="233"/>
      <c r="D111" s="233"/>
      <c r="E111" s="233"/>
      <c r="F111" s="241"/>
      <c r="G111" s="241"/>
      <c r="H111" s="241"/>
      <c r="I111" s="241"/>
      <c r="J111" s="241"/>
      <c r="K111" s="241"/>
      <c r="L111" s="160"/>
    </row>
    <row r="112" spans="2:12" ht="9" customHeight="1" x14ac:dyDescent="0.3">
      <c r="B112" s="189"/>
      <c r="C112" s="135"/>
      <c r="D112" s="135"/>
      <c r="E112" s="135"/>
      <c r="F112" s="166"/>
      <c r="G112" s="166"/>
      <c r="H112" s="166"/>
      <c r="I112" s="166"/>
      <c r="J112" s="166"/>
      <c r="K112" s="166"/>
      <c r="L112" s="190"/>
    </row>
    <row r="113" spans="2:12" ht="17.100000000000001" customHeight="1" x14ac:dyDescent="0.3">
      <c r="B113" s="297" t="s">
        <v>554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9"/>
    </row>
    <row r="114" spans="2:12" ht="17.100000000000001" customHeight="1" x14ac:dyDescent="0.3">
      <c r="B114" s="245" t="s">
        <v>543</v>
      </c>
      <c r="C114" s="246"/>
      <c r="D114" s="246"/>
      <c r="E114" s="246"/>
      <c r="F114" s="246"/>
      <c r="G114" s="246"/>
      <c r="H114" s="246"/>
      <c r="I114" s="246"/>
      <c r="J114" s="246"/>
      <c r="K114" s="246"/>
      <c r="L114" s="265"/>
    </row>
    <row r="115" spans="2:12" ht="7.95" customHeight="1" x14ac:dyDescent="0.3">
      <c r="B115" s="150"/>
      <c r="C115" s="119"/>
      <c r="D115" s="119"/>
      <c r="E115" s="119"/>
      <c r="F115" s="119"/>
      <c r="G115" s="119"/>
      <c r="H115" s="119"/>
      <c r="I115" s="119"/>
      <c r="J115" s="119"/>
      <c r="K115" s="119"/>
      <c r="L115" s="152"/>
    </row>
    <row r="116" spans="2:12" ht="39.9" customHeight="1" x14ac:dyDescent="0.3">
      <c r="B116" s="149"/>
      <c r="C116" s="271"/>
      <c r="D116" s="272"/>
      <c r="E116" s="272"/>
      <c r="F116" s="272"/>
      <c r="G116" s="272"/>
      <c r="H116" s="272"/>
      <c r="I116" s="272"/>
      <c r="J116" s="272"/>
      <c r="K116" s="273"/>
      <c r="L116" s="148"/>
    </row>
    <row r="117" spans="2:12" ht="9" customHeight="1" x14ac:dyDescent="0.3">
      <c r="B117" s="229"/>
      <c r="C117" s="230"/>
      <c r="D117" s="230"/>
      <c r="E117" s="230"/>
      <c r="F117" s="230"/>
      <c r="G117" s="230"/>
      <c r="H117" s="230"/>
      <c r="I117" s="230"/>
      <c r="J117" s="230"/>
      <c r="K117" s="230"/>
      <c r="L117" s="231"/>
    </row>
    <row r="118" spans="2:12" ht="17.100000000000001" customHeight="1" x14ac:dyDescent="0.3">
      <c r="B118" s="232" t="s">
        <v>544</v>
      </c>
      <c r="C118" s="233"/>
      <c r="D118" s="233"/>
      <c r="E118" s="234"/>
      <c r="F118" s="355" t="s">
        <v>539</v>
      </c>
      <c r="G118" s="357"/>
      <c r="H118" s="355" t="s">
        <v>540</v>
      </c>
      <c r="I118" s="356"/>
      <c r="J118" s="356"/>
      <c r="K118" s="357"/>
      <c r="L118" s="183"/>
    </row>
    <row r="119" spans="2:12" ht="30" customHeight="1" x14ac:dyDescent="0.3">
      <c r="B119" s="232"/>
      <c r="C119" s="233"/>
      <c r="D119" s="233"/>
      <c r="E119" s="234"/>
      <c r="F119" s="235"/>
      <c r="G119" s="237"/>
      <c r="H119" s="271"/>
      <c r="I119" s="272"/>
      <c r="J119" s="272"/>
      <c r="K119" s="273"/>
      <c r="L119" s="159"/>
    </row>
    <row r="120" spans="2:12" ht="9" customHeight="1" x14ac:dyDescent="0.3">
      <c r="B120" s="238"/>
      <c r="C120" s="239"/>
      <c r="D120" s="239"/>
      <c r="E120" s="239"/>
      <c r="F120" s="239"/>
      <c r="G120" s="239"/>
      <c r="H120" s="239"/>
      <c r="I120" s="239"/>
      <c r="J120" s="239"/>
      <c r="K120" s="239"/>
      <c r="L120" s="240"/>
    </row>
    <row r="121" spans="2:12" ht="30" customHeight="1" x14ac:dyDescent="0.3">
      <c r="B121" s="232" t="s">
        <v>582</v>
      </c>
      <c r="C121" s="233"/>
      <c r="D121" s="233"/>
      <c r="E121" s="234"/>
      <c r="F121" s="335"/>
      <c r="G121" s="336"/>
      <c r="H121" s="336"/>
      <c r="I121" s="336"/>
      <c r="J121" s="336"/>
      <c r="K121" s="337"/>
      <c r="L121" s="148"/>
    </row>
    <row r="122" spans="2:12" ht="9" customHeight="1" x14ac:dyDescent="0.3">
      <c r="B122" s="184"/>
      <c r="C122" s="167"/>
      <c r="D122" s="167"/>
      <c r="E122" s="167"/>
      <c r="F122" s="140"/>
      <c r="G122" s="140"/>
      <c r="H122" s="140"/>
      <c r="I122" s="140"/>
      <c r="J122" s="140"/>
      <c r="K122" s="140"/>
      <c r="L122" s="148"/>
    </row>
    <row r="123" spans="2:12" ht="36" customHeight="1" x14ac:dyDescent="0.3">
      <c r="B123" s="290" t="s">
        <v>550</v>
      </c>
      <c r="C123" s="251"/>
      <c r="D123" s="251"/>
      <c r="E123" s="251"/>
      <c r="F123" s="251"/>
      <c r="G123" s="251"/>
      <c r="H123" s="121" t="s">
        <v>571</v>
      </c>
      <c r="I123" s="136"/>
      <c r="J123" s="138" t="s">
        <v>576</v>
      </c>
      <c r="K123" s="142"/>
      <c r="L123" s="148"/>
    </row>
    <row r="124" spans="2:12" ht="38.25" customHeight="1" x14ac:dyDescent="0.3">
      <c r="B124" s="232" t="s">
        <v>565</v>
      </c>
      <c r="C124" s="233"/>
      <c r="D124" s="233"/>
      <c r="E124" s="233"/>
      <c r="F124" s="233"/>
      <c r="G124" s="233"/>
      <c r="H124" s="139" t="s">
        <v>573</v>
      </c>
      <c r="I124" s="139" t="s">
        <v>574</v>
      </c>
      <c r="J124" s="97"/>
      <c r="K124" s="139" t="s">
        <v>575</v>
      </c>
      <c r="L124" s="185"/>
    </row>
    <row r="125" spans="2:12" ht="38.25" customHeight="1" x14ac:dyDescent="0.3">
      <c r="B125" s="232" t="s">
        <v>579</v>
      </c>
      <c r="C125" s="233"/>
      <c r="D125" s="233"/>
      <c r="E125" s="233"/>
      <c r="F125" s="233"/>
      <c r="G125" s="233"/>
      <c r="H125" s="139" t="s">
        <v>578</v>
      </c>
      <c r="I125" s="139" t="s">
        <v>577</v>
      </c>
      <c r="J125" s="97"/>
      <c r="K125" s="139"/>
      <c r="L125" s="185"/>
    </row>
    <row r="126" spans="2:12" ht="9" customHeight="1" x14ac:dyDescent="0.3">
      <c r="B126" s="186"/>
      <c r="C126" s="141"/>
      <c r="D126" s="141"/>
      <c r="E126" s="141"/>
      <c r="F126" s="141"/>
      <c r="G126" s="141"/>
      <c r="H126" s="139"/>
      <c r="I126" s="139"/>
      <c r="J126" s="97"/>
      <c r="K126" s="139"/>
      <c r="L126" s="185"/>
    </row>
    <row r="127" spans="2:12" ht="35.1" customHeight="1" x14ac:dyDescent="0.3">
      <c r="B127" s="302" t="s">
        <v>580</v>
      </c>
      <c r="C127" s="303"/>
      <c r="D127" s="303"/>
      <c r="E127" s="303"/>
      <c r="F127" s="303"/>
      <c r="G127" s="303"/>
      <c r="H127" s="304"/>
      <c r="I127" s="294"/>
      <c r="J127" s="295"/>
      <c r="K127" s="296"/>
      <c r="L127" s="187"/>
    </row>
    <row r="128" spans="2:12" ht="9" customHeight="1" x14ac:dyDescent="0.3">
      <c r="B128" s="191"/>
      <c r="C128" s="169"/>
      <c r="D128" s="169"/>
      <c r="E128" s="169"/>
      <c r="F128" s="169"/>
      <c r="G128" s="169"/>
      <c r="H128" s="169"/>
      <c r="I128" s="143"/>
      <c r="J128" s="143"/>
      <c r="K128" s="143"/>
      <c r="L128" s="187"/>
    </row>
    <row r="129" spans="2:12" ht="17.100000000000001" customHeight="1" x14ac:dyDescent="0.3">
      <c r="B129" s="297" t="s">
        <v>551</v>
      </c>
      <c r="C129" s="298"/>
      <c r="D129" s="298"/>
      <c r="E129" s="298"/>
      <c r="F129" s="298"/>
      <c r="G129" s="298"/>
      <c r="H129" s="298"/>
      <c r="I129" s="298"/>
      <c r="J129" s="298"/>
      <c r="K129" s="298"/>
      <c r="L129" s="299"/>
    </row>
    <row r="130" spans="2:12" ht="39.9" customHeight="1" x14ac:dyDescent="0.3">
      <c r="B130" s="245" t="s">
        <v>566</v>
      </c>
      <c r="C130" s="246"/>
      <c r="D130" s="246"/>
      <c r="E130" s="247"/>
      <c r="F130" s="235"/>
      <c r="G130" s="236"/>
      <c r="H130" s="236"/>
      <c r="I130" s="236"/>
      <c r="J130" s="236"/>
      <c r="K130" s="237"/>
      <c r="L130" s="188"/>
    </row>
    <row r="131" spans="2:12" ht="9" customHeight="1" x14ac:dyDescent="0.3">
      <c r="B131" s="229"/>
      <c r="C131" s="230"/>
      <c r="D131" s="230"/>
      <c r="E131" s="230"/>
      <c r="F131" s="230"/>
      <c r="G131" s="230"/>
      <c r="H131" s="230"/>
      <c r="I131" s="230"/>
      <c r="J131" s="230"/>
      <c r="K131" s="300"/>
      <c r="L131" s="188"/>
    </row>
    <row r="132" spans="2:12" ht="39.9" customHeight="1" x14ac:dyDescent="0.3">
      <c r="B132" s="232" t="s">
        <v>541</v>
      </c>
      <c r="C132" s="233"/>
      <c r="D132" s="233"/>
      <c r="E132" s="234"/>
      <c r="F132" s="235"/>
      <c r="G132" s="236"/>
      <c r="H132" s="236"/>
      <c r="I132" s="236"/>
      <c r="J132" s="236"/>
      <c r="K132" s="237"/>
      <c r="L132" s="146"/>
    </row>
    <row r="133" spans="2:12" ht="9" customHeight="1" x14ac:dyDescent="0.3">
      <c r="B133" s="238"/>
      <c r="C133" s="239"/>
      <c r="D133" s="239"/>
      <c r="E133" s="239"/>
      <c r="F133" s="239"/>
      <c r="G133" s="239"/>
      <c r="H133" s="239"/>
      <c r="I133" s="239"/>
      <c r="J133" s="239"/>
      <c r="K133" s="301"/>
      <c r="L133" s="146"/>
    </row>
    <row r="134" spans="2:12" ht="39.9" customHeight="1" x14ac:dyDescent="0.3">
      <c r="B134" s="232" t="s">
        <v>567</v>
      </c>
      <c r="C134" s="233"/>
      <c r="D134" s="233"/>
      <c r="E134" s="234"/>
      <c r="F134" s="235"/>
      <c r="G134" s="236"/>
      <c r="H134" s="236"/>
      <c r="I134" s="236"/>
      <c r="J134" s="236"/>
      <c r="K134" s="237"/>
      <c r="L134" s="146"/>
    </row>
    <row r="135" spans="2:12" ht="17.100000000000001" customHeight="1" x14ac:dyDescent="0.3">
      <c r="B135" s="242" t="s">
        <v>552</v>
      </c>
      <c r="C135" s="243"/>
      <c r="D135" s="243"/>
      <c r="E135" s="243"/>
      <c r="F135" s="243"/>
      <c r="G135" s="243"/>
      <c r="H135" s="243"/>
      <c r="I135" s="243"/>
      <c r="J135" s="243"/>
      <c r="K135" s="243"/>
      <c r="L135" s="244"/>
    </row>
    <row r="136" spans="2:12" ht="39.9" customHeight="1" x14ac:dyDescent="0.3">
      <c r="B136" s="245" t="s">
        <v>566</v>
      </c>
      <c r="C136" s="246"/>
      <c r="D136" s="246"/>
      <c r="E136" s="247"/>
      <c r="F136" s="235"/>
      <c r="G136" s="236"/>
      <c r="H136" s="236"/>
      <c r="I136" s="236"/>
      <c r="J136" s="236"/>
      <c r="K136" s="237"/>
      <c r="L136" s="192"/>
    </row>
    <row r="137" spans="2:12" ht="9" customHeight="1" x14ac:dyDescent="0.3">
      <c r="B137" s="229"/>
      <c r="C137" s="230"/>
      <c r="D137" s="230"/>
      <c r="E137" s="230"/>
      <c r="F137" s="230"/>
      <c r="G137" s="230"/>
      <c r="H137" s="230"/>
      <c r="I137" s="230"/>
      <c r="J137" s="230"/>
      <c r="K137" s="230"/>
      <c r="L137" s="231"/>
    </row>
    <row r="138" spans="2:12" ht="39.9" customHeight="1" x14ac:dyDescent="0.3">
      <c r="B138" s="232" t="s">
        <v>541</v>
      </c>
      <c r="C138" s="233"/>
      <c r="D138" s="233"/>
      <c r="E138" s="234"/>
      <c r="F138" s="235"/>
      <c r="G138" s="236"/>
      <c r="H138" s="236"/>
      <c r="I138" s="236"/>
      <c r="J138" s="236"/>
      <c r="K138" s="237"/>
      <c r="L138" s="160"/>
    </row>
    <row r="139" spans="2:12" ht="9" customHeight="1" x14ac:dyDescent="0.3">
      <c r="B139" s="274"/>
      <c r="C139" s="275"/>
      <c r="D139" s="275"/>
      <c r="E139" s="275"/>
      <c r="F139" s="275"/>
      <c r="G139" s="275"/>
      <c r="H139" s="275"/>
      <c r="I139" s="275"/>
      <c r="J139" s="275"/>
      <c r="K139" s="275"/>
      <c r="L139" s="276"/>
    </row>
    <row r="140" spans="2:12" ht="39.9" customHeight="1" x14ac:dyDescent="0.3">
      <c r="B140" s="232" t="s">
        <v>553</v>
      </c>
      <c r="C140" s="233"/>
      <c r="D140" s="233"/>
      <c r="E140" s="234"/>
      <c r="F140" s="235"/>
      <c r="G140" s="236"/>
      <c r="H140" s="236"/>
      <c r="I140" s="236"/>
      <c r="J140" s="236"/>
      <c r="K140" s="237"/>
      <c r="L140" s="160"/>
    </row>
    <row r="141" spans="2:12" ht="9" customHeight="1" x14ac:dyDescent="0.3">
      <c r="B141" s="277"/>
      <c r="C141" s="278"/>
      <c r="D141" s="278"/>
      <c r="E141" s="278"/>
      <c r="F141" s="278"/>
      <c r="G141" s="278"/>
      <c r="H141" s="278"/>
      <c r="I141" s="278"/>
      <c r="J141" s="278"/>
      <c r="K141" s="278"/>
      <c r="L141" s="279"/>
    </row>
    <row r="142" spans="2:12" ht="17.100000000000001" customHeight="1" x14ac:dyDescent="0.3">
      <c r="B142" s="257" t="s">
        <v>636</v>
      </c>
      <c r="C142" s="258"/>
      <c r="D142" s="258"/>
      <c r="E142" s="258"/>
      <c r="F142" s="258"/>
      <c r="G142" s="258"/>
      <c r="H142" s="258"/>
      <c r="I142" s="258"/>
      <c r="J142" s="258"/>
      <c r="K142" s="258"/>
      <c r="L142" s="259"/>
    </row>
    <row r="143" spans="2:12" ht="17.100000000000001" customHeight="1" x14ac:dyDescent="0.3">
      <c r="B143" s="260" t="s">
        <v>617</v>
      </c>
      <c r="C143" s="261"/>
      <c r="D143" s="261"/>
      <c r="E143" s="261"/>
      <c r="F143" s="261"/>
      <c r="G143" s="261"/>
      <c r="H143" s="261"/>
      <c r="I143" s="261"/>
      <c r="J143" s="261"/>
      <c r="K143" s="261"/>
      <c r="L143" s="262"/>
    </row>
    <row r="144" spans="2:12" ht="9" customHeight="1" x14ac:dyDescent="0.3">
      <c r="B144" s="193"/>
      <c r="C144" s="168"/>
      <c r="D144" s="168"/>
      <c r="E144" s="168"/>
      <c r="F144" s="168"/>
      <c r="G144" s="168"/>
      <c r="H144" s="168"/>
      <c r="I144" s="168"/>
      <c r="J144" s="168"/>
      <c r="K144" s="168"/>
      <c r="L144" s="194"/>
    </row>
    <row r="145" spans="2:12" ht="20.100000000000001" customHeight="1" x14ac:dyDescent="0.3">
      <c r="B145" s="193"/>
      <c r="C145" s="263" t="s">
        <v>568</v>
      </c>
      <c r="D145" s="263"/>
      <c r="E145" s="263"/>
      <c r="F145" s="263"/>
      <c r="G145" s="263" t="s">
        <v>547</v>
      </c>
      <c r="H145" s="263"/>
      <c r="I145" s="263"/>
      <c r="J145" s="263"/>
      <c r="K145" s="263"/>
      <c r="L145" s="188"/>
    </row>
    <row r="146" spans="2:12" ht="30" customHeight="1" x14ac:dyDescent="0.3">
      <c r="B146" s="193"/>
      <c r="C146" s="263" t="s">
        <v>588</v>
      </c>
      <c r="D146" s="263"/>
      <c r="E146" s="263"/>
      <c r="F146" s="263"/>
      <c r="G146" s="263" t="s">
        <v>586</v>
      </c>
      <c r="H146" s="263"/>
      <c r="I146" s="263"/>
      <c r="J146" s="263"/>
      <c r="K146" s="263"/>
      <c r="L146" s="188"/>
    </row>
    <row r="147" spans="2:12" ht="30" customHeight="1" x14ac:dyDescent="0.3">
      <c r="B147" s="193"/>
      <c r="C147" s="263"/>
      <c r="D147" s="263"/>
      <c r="E147" s="263"/>
      <c r="F147" s="263"/>
      <c r="G147" s="263"/>
      <c r="H147" s="263"/>
      <c r="I147" s="263"/>
      <c r="J147" s="263"/>
      <c r="K147" s="263"/>
      <c r="L147" s="188"/>
    </row>
    <row r="148" spans="2:12" ht="30" customHeight="1" x14ac:dyDescent="0.3">
      <c r="B148" s="193"/>
      <c r="C148" s="263"/>
      <c r="D148" s="263"/>
      <c r="E148" s="263"/>
      <c r="F148" s="263"/>
      <c r="G148" s="263"/>
      <c r="H148" s="263"/>
      <c r="I148" s="263"/>
      <c r="J148" s="263"/>
      <c r="K148" s="263"/>
      <c r="L148" s="188"/>
    </row>
    <row r="149" spans="2:12" ht="9" customHeight="1" x14ac:dyDescent="0.3">
      <c r="B149" s="193"/>
      <c r="C149" s="123"/>
      <c r="D149" s="123"/>
      <c r="E149" s="123"/>
      <c r="F149" s="124"/>
      <c r="G149" s="124"/>
      <c r="H149" s="124"/>
      <c r="I149" s="124"/>
      <c r="J149" s="124"/>
      <c r="K149" s="124"/>
      <c r="L149" s="188"/>
    </row>
    <row r="150" spans="2:12" ht="22.5" customHeight="1" x14ac:dyDescent="0.3">
      <c r="B150" s="284" t="s">
        <v>618</v>
      </c>
      <c r="C150" s="256"/>
      <c r="D150" s="256"/>
      <c r="E150" s="256"/>
      <c r="F150" s="256"/>
      <c r="G150" s="256"/>
      <c r="H150" s="256"/>
      <c r="I150" s="256"/>
      <c r="J150" s="256"/>
      <c r="K150" s="256"/>
      <c r="L150" s="285"/>
    </row>
    <row r="151" spans="2:12" ht="9" customHeight="1" x14ac:dyDescent="0.3">
      <c r="B151" s="193"/>
      <c r="C151" s="168"/>
      <c r="D151" s="168"/>
      <c r="E151" s="168"/>
      <c r="F151" s="168"/>
      <c r="G151" s="168"/>
      <c r="H151" s="168"/>
      <c r="I151" s="168"/>
      <c r="J151" s="168"/>
      <c r="K151" s="168"/>
      <c r="L151" s="194"/>
    </row>
    <row r="152" spans="2:12" ht="20.100000000000001" customHeight="1" x14ac:dyDescent="0.3">
      <c r="B152" s="193"/>
      <c r="C152" s="263" t="s">
        <v>570</v>
      </c>
      <c r="D152" s="263"/>
      <c r="E152" s="263"/>
      <c r="F152" s="263"/>
      <c r="G152" s="263" t="s">
        <v>546</v>
      </c>
      <c r="H152" s="263"/>
      <c r="I152" s="263"/>
      <c r="J152" s="263"/>
      <c r="K152" s="263"/>
      <c r="L152" s="188"/>
    </row>
    <row r="153" spans="2:12" ht="30" customHeight="1" x14ac:dyDescent="0.3">
      <c r="B153" s="193"/>
      <c r="C153" s="263"/>
      <c r="D153" s="263"/>
      <c r="E153" s="263"/>
      <c r="F153" s="263"/>
      <c r="G153" s="263"/>
      <c r="H153" s="263"/>
      <c r="I153" s="263"/>
      <c r="J153" s="263"/>
      <c r="K153" s="263"/>
      <c r="L153" s="188"/>
    </row>
    <row r="154" spans="2:12" ht="30" customHeight="1" x14ac:dyDescent="0.3">
      <c r="B154" s="193"/>
      <c r="C154" s="263"/>
      <c r="D154" s="263"/>
      <c r="E154" s="263"/>
      <c r="F154" s="263"/>
      <c r="G154" s="263"/>
      <c r="H154" s="263"/>
      <c r="I154" s="263"/>
      <c r="J154" s="263"/>
      <c r="K154" s="263"/>
      <c r="L154" s="188"/>
    </row>
    <row r="155" spans="2:12" ht="9" customHeight="1" x14ac:dyDescent="0.3">
      <c r="B155" s="193"/>
      <c r="C155" s="123"/>
      <c r="D155" s="123"/>
      <c r="E155" s="123"/>
      <c r="F155" s="124"/>
      <c r="G155" s="124"/>
      <c r="H155" s="124"/>
      <c r="I155" s="124"/>
      <c r="J155" s="124"/>
      <c r="K155" s="124"/>
      <c r="L155" s="188"/>
    </row>
    <row r="156" spans="2:12" ht="15" customHeight="1" x14ac:dyDescent="0.3">
      <c r="B156" s="284" t="s">
        <v>619</v>
      </c>
      <c r="C156" s="256"/>
      <c r="D156" s="256"/>
      <c r="E156" s="256"/>
      <c r="F156" s="256"/>
      <c r="G156" s="256"/>
      <c r="H156" s="256"/>
      <c r="I156" s="256"/>
      <c r="J156" s="256"/>
      <c r="K156" s="256"/>
      <c r="L156" s="285"/>
    </row>
    <row r="157" spans="2:12" ht="9" customHeight="1" x14ac:dyDescent="0.3">
      <c r="B157" s="193"/>
      <c r="C157" s="168"/>
      <c r="D157" s="168"/>
      <c r="E157" s="168"/>
      <c r="F157" s="168"/>
      <c r="G157" s="168"/>
      <c r="H157" s="168"/>
      <c r="I157" s="168"/>
      <c r="J157" s="168"/>
      <c r="K157" s="168"/>
      <c r="L157" s="194"/>
    </row>
    <row r="158" spans="2:12" ht="20.100000000000001" customHeight="1" x14ac:dyDescent="0.3">
      <c r="B158" s="193"/>
      <c r="C158" s="263" t="s">
        <v>569</v>
      </c>
      <c r="D158" s="263"/>
      <c r="E158" s="263"/>
      <c r="F158" s="263"/>
      <c r="G158" s="263" t="s">
        <v>547</v>
      </c>
      <c r="H158" s="263"/>
      <c r="I158" s="263"/>
      <c r="J158" s="263"/>
      <c r="K158" s="263"/>
      <c r="L158" s="188"/>
    </row>
    <row r="159" spans="2:12" ht="30" customHeight="1" x14ac:dyDescent="0.3">
      <c r="B159" s="193"/>
      <c r="C159" s="263" t="s">
        <v>621</v>
      </c>
      <c r="D159" s="263"/>
      <c r="E159" s="263"/>
      <c r="F159" s="263"/>
      <c r="G159" s="263" t="s">
        <v>620</v>
      </c>
      <c r="H159" s="263"/>
      <c r="I159" s="263"/>
      <c r="J159" s="263"/>
      <c r="K159" s="263"/>
      <c r="L159" s="188"/>
    </row>
    <row r="160" spans="2:12" ht="39.75" customHeight="1" x14ac:dyDescent="0.3">
      <c r="B160" s="193"/>
      <c r="C160" s="263" t="s">
        <v>628</v>
      </c>
      <c r="D160" s="263"/>
      <c r="E160" s="263"/>
      <c r="F160" s="263"/>
      <c r="G160" s="266" t="s">
        <v>629</v>
      </c>
      <c r="H160" s="267"/>
      <c r="I160" s="267"/>
      <c r="J160" s="267"/>
      <c r="K160" s="268"/>
      <c r="L160" s="188"/>
    </row>
    <row r="161" spans="2:12" ht="39.75" customHeight="1" x14ac:dyDescent="0.3">
      <c r="B161" s="193"/>
      <c r="C161" s="263" t="s">
        <v>630</v>
      </c>
      <c r="D161" s="263"/>
      <c r="E161" s="263"/>
      <c r="F161" s="263"/>
      <c r="G161" s="266" t="s">
        <v>632</v>
      </c>
      <c r="H161" s="267"/>
      <c r="I161" s="267"/>
      <c r="J161" s="267"/>
      <c r="K161" s="268"/>
      <c r="L161" s="188"/>
    </row>
    <row r="162" spans="2:12" ht="30" customHeight="1" x14ac:dyDescent="0.3">
      <c r="B162" s="193"/>
      <c r="C162" s="263" t="s">
        <v>631</v>
      </c>
      <c r="D162" s="263"/>
      <c r="E162" s="263"/>
      <c r="F162" s="263"/>
      <c r="G162" s="266" t="s">
        <v>632</v>
      </c>
      <c r="H162" s="267"/>
      <c r="I162" s="267"/>
      <c r="J162" s="267"/>
      <c r="K162" s="268"/>
      <c r="L162" s="188"/>
    </row>
    <row r="163" spans="2:12" ht="9" customHeight="1" x14ac:dyDescent="0.3">
      <c r="B163" s="193"/>
      <c r="C163" s="123"/>
      <c r="D163" s="123"/>
      <c r="E163" s="123"/>
      <c r="F163" s="124"/>
      <c r="G163" s="124"/>
      <c r="H163" s="124"/>
      <c r="I163" s="124"/>
      <c r="J163" s="124"/>
      <c r="K163" s="124"/>
      <c r="L163" s="188"/>
    </row>
    <row r="164" spans="2:12" ht="17.100000000000001" customHeight="1" x14ac:dyDescent="0.3">
      <c r="B164" s="257" t="s">
        <v>622</v>
      </c>
      <c r="C164" s="258"/>
      <c r="D164" s="258"/>
      <c r="E164" s="258"/>
      <c r="F164" s="258"/>
      <c r="G164" s="258"/>
      <c r="H164" s="258"/>
      <c r="I164" s="258"/>
      <c r="J164" s="258"/>
      <c r="K164" s="258"/>
      <c r="L164" s="259"/>
    </row>
    <row r="165" spans="2:12" ht="33" customHeight="1" x14ac:dyDescent="0.3">
      <c r="B165" s="245" t="s">
        <v>623</v>
      </c>
      <c r="C165" s="246"/>
      <c r="D165" s="246"/>
      <c r="E165" s="246"/>
      <c r="F165" s="246"/>
      <c r="G165" s="246"/>
      <c r="H165" s="246"/>
      <c r="I165" s="246"/>
      <c r="J165" s="246"/>
      <c r="K165" s="246"/>
      <c r="L165" s="265"/>
    </row>
    <row r="166" spans="2:12" ht="8.4" customHeight="1" x14ac:dyDescent="0.3">
      <c r="B166" s="173"/>
      <c r="C166" s="116"/>
      <c r="D166" s="116"/>
      <c r="E166" s="125"/>
      <c r="F166" s="125"/>
      <c r="G166" s="125"/>
      <c r="H166" s="125"/>
      <c r="I166" s="125"/>
      <c r="J166" s="125"/>
      <c r="K166" s="125"/>
      <c r="L166" s="195"/>
    </row>
    <row r="167" spans="2:12" ht="20.100000000000001" customHeight="1" x14ac:dyDescent="0.3">
      <c r="B167" s="286" t="s">
        <v>555</v>
      </c>
      <c r="C167" s="264"/>
      <c r="D167" s="264"/>
      <c r="E167" s="264"/>
      <c r="F167" s="264" t="s">
        <v>548</v>
      </c>
      <c r="G167" s="264"/>
      <c r="H167" s="264"/>
      <c r="I167" s="264" t="s">
        <v>583</v>
      </c>
      <c r="J167" s="264"/>
      <c r="K167" s="264"/>
      <c r="L167" s="287"/>
    </row>
    <row r="168" spans="2:12" ht="30" customHeight="1" x14ac:dyDescent="0.3">
      <c r="B168" s="283" t="s">
        <v>589</v>
      </c>
      <c r="C168" s="281"/>
      <c r="D168" s="281"/>
      <c r="E168" s="281"/>
      <c r="F168" s="281" t="s">
        <v>586</v>
      </c>
      <c r="G168" s="281"/>
      <c r="H168" s="281"/>
      <c r="I168" s="280" t="s">
        <v>590</v>
      </c>
      <c r="J168" s="281"/>
      <c r="K168" s="281"/>
      <c r="L168" s="282"/>
    </row>
    <row r="169" spans="2:12" ht="30" customHeight="1" x14ac:dyDescent="0.3">
      <c r="B169" s="283"/>
      <c r="C169" s="281"/>
      <c r="D169" s="281"/>
      <c r="E169" s="281"/>
      <c r="F169" s="281"/>
      <c r="G169" s="281"/>
      <c r="H169" s="281"/>
      <c r="I169" s="280"/>
      <c r="J169" s="281"/>
      <c r="K169" s="281"/>
      <c r="L169" s="282"/>
    </row>
    <row r="170" spans="2:12" ht="30.75" customHeight="1" x14ac:dyDescent="0.3">
      <c r="B170" s="283"/>
      <c r="C170" s="281"/>
      <c r="D170" s="281"/>
      <c r="E170" s="281"/>
      <c r="F170" s="281"/>
      <c r="G170" s="281"/>
      <c r="H170" s="281"/>
      <c r="I170" s="281"/>
      <c r="J170" s="281"/>
      <c r="K170" s="281"/>
      <c r="L170" s="282"/>
    </row>
    <row r="171" spans="2:12" ht="9.9" customHeight="1" x14ac:dyDescent="0.3">
      <c r="B171" s="252"/>
      <c r="C171" s="253"/>
      <c r="D171" s="253"/>
      <c r="E171" s="253"/>
      <c r="F171" s="254"/>
      <c r="G171" s="254"/>
      <c r="H171" s="254"/>
      <c r="I171" s="254"/>
      <c r="J171" s="254"/>
      <c r="K171" s="254"/>
      <c r="L171" s="255"/>
    </row>
    <row r="172" spans="2:12" ht="15.75" hidden="1" customHeight="1" thickTop="1" x14ac:dyDescent="0.3">
      <c r="B172" s="256" t="s">
        <v>542</v>
      </c>
      <c r="C172" s="256"/>
      <c r="D172" s="256"/>
      <c r="E172" s="256"/>
      <c r="F172" s="122"/>
      <c r="G172" s="122"/>
      <c r="H172" s="122"/>
      <c r="I172" s="122"/>
      <c r="J172" s="122"/>
      <c r="K172" s="122"/>
      <c r="L172" s="122"/>
    </row>
    <row r="173" spans="2:12" ht="15.75" hidden="1" customHeight="1" thickBot="1" x14ac:dyDescent="0.35">
      <c r="B173" s="251" t="s">
        <v>541</v>
      </c>
      <c r="C173" s="251"/>
      <c r="D173" s="251"/>
      <c r="E173" s="251"/>
      <c r="F173" s="122"/>
      <c r="G173" s="122"/>
      <c r="H173" s="122"/>
      <c r="I173" s="122"/>
      <c r="J173" s="122"/>
      <c r="K173" s="122"/>
      <c r="L173" s="122"/>
    </row>
    <row r="174" spans="2:12" ht="15" hidden="1" customHeight="1" x14ac:dyDescent="0.3">
      <c r="B174" s="251" t="s">
        <v>545</v>
      </c>
      <c r="C174" s="251"/>
      <c r="D174" s="251"/>
      <c r="E174" s="251"/>
      <c r="F174" s="122"/>
      <c r="G174" s="122"/>
      <c r="H174" s="122"/>
      <c r="I174" s="122"/>
      <c r="J174" s="122"/>
      <c r="K174" s="122"/>
      <c r="L174" s="122"/>
    </row>
    <row r="175" spans="2:12" ht="14.4" hidden="1" x14ac:dyDescent="0.3"/>
    <row r="176" spans="2:12" ht="14.4" hidden="1" x14ac:dyDescent="0.3"/>
    <row r="177" ht="14.4" hidden="1" x14ac:dyDescent="0.3"/>
    <row r="178" ht="14.4" hidden="1" x14ac:dyDescent="0.3"/>
    <row r="179" ht="14.4" hidden="1" x14ac:dyDescent="0.3"/>
    <row r="180" ht="14.4" hidden="1" x14ac:dyDescent="0.3"/>
    <row r="181" ht="14.4" hidden="1" x14ac:dyDescent="0.3"/>
    <row r="182" ht="14.4" hidden="1" x14ac:dyDescent="0.3"/>
    <row r="183" ht="14.4" hidden="1" x14ac:dyDescent="0.3"/>
    <row r="184" ht="14.4" hidden="1" x14ac:dyDescent="0.3"/>
    <row r="185" ht="14.4" hidden="1" x14ac:dyDescent="0.3"/>
    <row r="186" ht="14.4" hidden="1" x14ac:dyDescent="0.3"/>
    <row r="187" ht="14.4" hidden="1" x14ac:dyDescent="0.3"/>
    <row r="188" ht="14.4" hidden="1" x14ac:dyDescent="0.3"/>
    <row r="189" ht="14.4" hidden="1" x14ac:dyDescent="0.3"/>
    <row r="190" ht="14.4" hidden="1" x14ac:dyDescent="0.3"/>
    <row r="191" ht="14.4" hidden="1" x14ac:dyDescent="0.3"/>
    <row r="192" ht="14.4" hidden="1" x14ac:dyDescent="0.3"/>
    <row r="193" ht="14.4" hidden="1" x14ac:dyDescent="0.3"/>
    <row r="194" ht="14.4" hidden="1" x14ac:dyDescent="0.3"/>
    <row r="195" ht="14.4" hidden="1" x14ac:dyDescent="0.3"/>
    <row r="196" ht="14.4" hidden="1" x14ac:dyDescent="0.3"/>
    <row r="197" ht="14.4" hidden="1" x14ac:dyDescent="0.3"/>
    <row r="198" ht="14.4" hidden="1" x14ac:dyDescent="0.3"/>
    <row r="199" ht="14.4" hidden="1" x14ac:dyDescent="0.3"/>
    <row r="200" ht="14.4" hidden="1" x14ac:dyDescent="0.3"/>
    <row r="201" ht="14.4" hidden="1" x14ac:dyDescent="0.3"/>
    <row r="202" ht="14.4" hidden="1" x14ac:dyDescent="0.3"/>
    <row r="203" ht="14.4" hidden="1" x14ac:dyDescent="0.3"/>
    <row r="204" ht="14.4" hidden="1" x14ac:dyDescent="0.3"/>
    <row r="205" ht="14.4" hidden="1" x14ac:dyDescent="0.3"/>
    <row r="206" ht="14.4" hidden="1" x14ac:dyDescent="0.3"/>
    <row r="207" ht="14.4" hidden="1" x14ac:dyDescent="0.3"/>
    <row r="208" ht="14.4" hidden="1" x14ac:dyDescent="0.3"/>
    <row r="209" ht="14.4" hidden="1" x14ac:dyDescent="0.3"/>
    <row r="210" ht="14.4" hidden="1" x14ac:dyDescent="0.3"/>
    <row r="211" ht="14.4" hidden="1" x14ac:dyDescent="0.3"/>
    <row r="212" ht="14.4" hidden="1" x14ac:dyDescent="0.3"/>
    <row r="213" ht="14.4" hidden="1" x14ac:dyDescent="0.3"/>
    <row r="214" ht="14.4" hidden="1" x14ac:dyDescent="0.3"/>
    <row r="215" ht="14.4" hidden="1" x14ac:dyDescent="0.3"/>
    <row r="216" ht="14.4" hidden="1" x14ac:dyDescent="0.3"/>
    <row r="217" ht="14.4" hidden="1" x14ac:dyDescent="0.3"/>
    <row r="218" ht="14.4" hidden="1" x14ac:dyDescent="0.3"/>
    <row r="219" ht="14.4" hidden="1" x14ac:dyDescent="0.3"/>
    <row r="220" ht="14.4" hidden="1" x14ac:dyDescent="0.3"/>
    <row r="221" ht="14.4" hidden="1" x14ac:dyDescent="0.3"/>
    <row r="222" ht="14.4" hidden="1" x14ac:dyDescent="0.3"/>
    <row r="223" ht="14.4" hidden="1" x14ac:dyDescent="0.3"/>
    <row r="224" ht="14.4" hidden="1" x14ac:dyDescent="0.3"/>
    <row r="225" ht="14.4" hidden="1" x14ac:dyDescent="0.3"/>
    <row r="226" ht="14.4" hidden="1" x14ac:dyDescent="0.3"/>
    <row r="227" ht="14.4" hidden="1" x14ac:dyDescent="0.3"/>
    <row r="228" ht="14.4" hidden="1" x14ac:dyDescent="0.3"/>
    <row r="229" ht="14.4" hidden="1" x14ac:dyDescent="0.3"/>
    <row r="230" ht="14.4" hidden="1" x14ac:dyDescent="0.3"/>
    <row r="231" ht="14.4" hidden="1" x14ac:dyDescent="0.3"/>
    <row r="232" ht="14.4" hidden="1" x14ac:dyDescent="0.3"/>
    <row r="233" ht="14.4" hidden="1" x14ac:dyDescent="0.3"/>
    <row r="234" ht="14.4" hidden="1" x14ac:dyDescent="0.3"/>
    <row r="235" ht="14.4" hidden="1" x14ac:dyDescent="0.3"/>
    <row r="236" ht="14.4" hidden="1" x14ac:dyDescent="0.3"/>
    <row r="237" ht="14.4" hidden="1" x14ac:dyDescent="0.3"/>
    <row r="238" ht="14.4" hidden="1" x14ac:dyDescent="0.3"/>
    <row r="239" ht="14.4" hidden="1" x14ac:dyDescent="0.3"/>
    <row r="240" ht="14.4" hidden="1" x14ac:dyDescent="0.3"/>
    <row r="241" ht="14.4" hidden="1" x14ac:dyDescent="0.3"/>
    <row r="242" ht="14.4" hidden="1" x14ac:dyDescent="0.3"/>
    <row r="243" ht="14.4" hidden="1" x14ac:dyDescent="0.3"/>
    <row r="244" ht="14.4" hidden="1" x14ac:dyDescent="0.3"/>
    <row r="245" ht="14.4" hidden="1" x14ac:dyDescent="0.3"/>
    <row r="246" ht="14.4" hidden="1" x14ac:dyDescent="0.3"/>
    <row r="247" ht="14.4" hidden="1" x14ac:dyDescent="0.3"/>
    <row r="248" ht="14.4" hidden="1" x14ac:dyDescent="0.3"/>
    <row r="249" ht="14.4" hidden="1" x14ac:dyDescent="0.3"/>
    <row r="250" ht="14.4" hidden="1" x14ac:dyDescent="0.3"/>
    <row r="251" ht="14.4" hidden="1" x14ac:dyDescent="0.3"/>
    <row r="252" ht="14.4" hidden="1" x14ac:dyDescent="0.3"/>
    <row r="253" ht="14.4" hidden="1" x14ac:dyDescent="0.3"/>
    <row r="254" ht="14.4" hidden="1" x14ac:dyDescent="0.3"/>
    <row r="255" ht="14.4" hidden="1" x14ac:dyDescent="0.3"/>
    <row r="256" ht="14.4" hidden="1" x14ac:dyDescent="0.3"/>
    <row r="257" ht="14.4" hidden="1" x14ac:dyDescent="0.3"/>
    <row r="258" ht="14.4" hidden="1" x14ac:dyDescent="0.3"/>
    <row r="259" ht="14.4" hidden="1" x14ac:dyDescent="0.3"/>
    <row r="260" ht="14.4" hidden="1" x14ac:dyDescent="0.3"/>
    <row r="261" ht="14.4" hidden="1" x14ac:dyDescent="0.3"/>
    <row r="262" ht="14.4" hidden="1" x14ac:dyDescent="0.3"/>
    <row r="263" ht="14.4" hidden="1" x14ac:dyDescent="0.3"/>
    <row r="264" ht="14.4" hidden="1" x14ac:dyDescent="0.3"/>
    <row r="265" ht="14.4" hidden="1" x14ac:dyDescent="0.3"/>
    <row r="266" ht="14.4" hidden="1" x14ac:dyDescent="0.3"/>
    <row r="267" ht="14.4" hidden="1" x14ac:dyDescent="0.3"/>
    <row r="268" ht="14.4" hidden="1" x14ac:dyDescent="0.3"/>
    <row r="269" ht="14.4" hidden="1" x14ac:dyDescent="0.3"/>
    <row r="270" ht="14.4" hidden="1" x14ac:dyDescent="0.3"/>
    <row r="271" ht="14.4" hidden="1" x14ac:dyDescent="0.3"/>
    <row r="272" ht="14.4" hidden="1" x14ac:dyDescent="0.3"/>
    <row r="273" ht="14.4" hidden="1" x14ac:dyDescent="0.3"/>
    <row r="274" ht="14.4" hidden="1" x14ac:dyDescent="0.3"/>
    <row r="275" ht="14.4" hidden="1" x14ac:dyDescent="0.3"/>
    <row r="276" ht="14.4" hidden="1" x14ac:dyDescent="0.3"/>
    <row r="277" ht="14.4" hidden="1" x14ac:dyDescent="0.3"/>
    <row r="278" ht="14.4" hidden="1" x14ac:dyDescent="0.3"/>
    <row r="279" ht="14.4" hidden="1" x14ac:dyDescent="0.3"/>
    <row r="280" ht="14.4" hidden="1" x14ac:dyDescent="0.3"/>
    <row r="281" ht="14.4" hidden="1" x14ac:dyDescent="0.3"/>
    <row r="282" ht="14.4" hidden="1" x14ac:dyDescent="0.3"/>
    <row r="283" ht="14.4" hidden="1" x14ac:dyDescent="0.3"/>
    <row r="284" ht="14.4" hidden="1" x14ac:dyDescent="0.3"/>
    <row r="285" ht="14.4" hidden="1" x14ac:dyDescent="0.3"/>
    <row r="286" ht="14.4" hidden="1" x14ac:dyDescent="0.3"/>
    <row r="287" ht="14.4" hidden="1" x14ac:dyDescent="0.3"/>
    <row r="288" ht="14.4" hidden="1" x14ac:dyDescent="0.3"/>
    <row r="289" ht="14.4" hidden="1" x14ac:dyDescent="0.3"/>
    <row r="290" ht="14.4" hidden="1" x14ac:dyDescent="0.3"/>
    <row r="291" ht="14.4" hidden="1" x14ac:dyDescent="0.3"/>
    <row r="292" ht="14.4" hidden="1" x14ac:dyDescent="0.3"/>
    <row r="293" ht="14.4" hidden="1" x14ac:dyDescent="0.3"/>
    <row r="294" ht="14.4" hidden="1" x14ac:dyDescent="0.3"/>
    <row r="295" ht="14.4" hidden="1" x14ac:dyDescent="0.3"/>
    <row r="296" ht="14.4" hidden="1" x14ac:dyDescent="0.3"/>
    <row r="297" ht="14.4" hidden="1" x14ac:dyDescent="0.3"/>
    <row r="298" ht="14.4" hidden="1" x14ac:dyDescent="0.3"/>
    <row r="299" ht="14.4" hidden="1" x14ac:dyDescent="0.3"/>
    <row r="300" ht="14.4" hidden="1" x14ac:dyDescent="0.3"/>
    <row r="301" ht="14.4" hidden="1" x14ac:dyDescent="0.3"/>
    <row r="302" ht="14.4" hidden="1" x14ac:dyDescent="0.3"/>
    <row r="303" ht="14.4" hidden="1" x14ac:dyDescent="0.3"/>
    <row r="304" ht="14.4" hidden="1" x14ac:dyDescent="0.3"/>
    <row r="305" ht="14.4" hidden="1" x14ac:dyDescent="0.3"/>
    <row r="306" ht="14.4" hidden="1" x14ac:dyDescent="0.3"/>
    <row r="307" ht="14.4" hidden="1" x14ac:dyDescent="0.3"/>
    <row r="308" ht="14.4" hidden="1" x14ac:dyDescent="0.3"/>
    <row r="309" ht="14.4" hidden="1" x14ac:dyDescent="0.3"/>
    <row r="310" ht="14.4" hidden="1" x14ac:dyDescent="0.3"/>
    <row r="311" ht="14.4" hidden="1" x14ac:dyDescent="0.3"/>
    <row r="312" ht="14.4" hidden="1" x14ac:dyDescent="0.3"/>
    <row r="313" ht="14.4" hidden="1" x14ac:dyDescent="0.3"/>
    <row r="314" ht="14.4" hidden="1" x14ac:dyDescent="0.3"/>
    <row r="315" ht="14.4" hidden="1" x14ac:dyDescent="0.3"/>
    <row r="316" ht="14.4" hidden="1" x14ac:dyDescent="0.3"/>
    <row r="317" ht="14.4" hidden="1" x14ac:dyDescent="0.3"/>
    <row r="318" ht="14.4" hidden="1" x14ac:dyDescent="0.3"/>
    <row r="319" ht="14.4" hidden="1" x14ac:dyDescent="0.3"/>
    <row r="320" ht="14.4" hidden="1" x14ac:dyDescent="0.3"/>
    <row r="321" ht="14.4" hidden="1" x14ac:dyDescent="0.3"/>
    <row r="322" ht="14.4" hidden="1" x14ac:dyDescent="0.3"/>
    <row r="323" ht="14.4" hidden="1" x14ac:dyDescent="0.3"/>
    <row r="324" ht="14.4" hidden="1" x14ac:dyDescent="0.3"/>
    <row r="325" ht="14.4" hidden="1" x14ac:dyDescent="0.3"/>
    <row r="326" ht="14.4" hidden="1" x14ac:dyDescent="0.3"/>
    <row r="327" ht="14.4" hidden="1" x14ac:dyDescent="0.3"/>
    <row r="328" ht="14.4" hidden="1" x14ac:dyDescent="0.3"/>
    <row r="329" ht="14.4" hidden="1" x14ac:dyDescent="0.3"/>
    <row r="330" ht="14.4" hidden="1" x14ac:dyDescent="0.3"/>
    <row r="331" ht="14.4" hidden="1" x14ac:dyDescent="0.3"/>
    <row r="332" ht="14.4" hidden="1" x14ac:dyDescent="0.3"/>
    <row r="333" ht="14.4" hidden="1" x14ac:dyDescent="0.3"/>
    <row r="334" ht="14.4" hidden="1" x14ac:dyDescent="0.3"/>
    <row r="335" ht="14.4" hidden="1" x14ac:dyDescent="0.3"/>
    <row r="336" ht="14.4" hidden="1" x14ac:dyDescent="0.3"/>
    <row r="337" ht="14.4" hidden="1" x14ac:dyDescent="0.3"/>
    <row r="338" ht="14.4" hidden="1" x14ac:dyDescent="0.3"/>
    <row r="339" ht="14.4" hidden="1" x14ac:dyDescent="0.3"/>
    <row r="340" ht="14.4" hidden="1" x14ac:dyDescent="0.3"/>
    <row r="341" ht="14.4" hidden="1" x14ac:dyDescent="0.3"/>
    <row r="342" ht="14.4" hidden="1" x14ac:dyDescent="0.3"/>
    <row r="343" ht="14.4" hidden="1" x14ac:dyDescent="0.3"/>
    <row r="344" ht="14.4" hidden="1" x14ac:dyDescent="0.3"/>
    <row r="345" ht="14.4" hidden="1" x14ac:dyDescent="0.3"/>
    <row r="346" ht="14.4" hidden="1" x14ac:dyDescent="0.3"/>
    <row r="347" ht="14.4" hidden="1" x14ac:dyDescent="0.3"/>
    <row r="348" ht="14.4" hidden="1" x14ac:dyDescent="0.3"/>
    <row r="349" ht="14.4" hidden="1" x14ac:dyDescent="0.3"/>
    <row r="350" ht="14.4" hidden="1" x14ac:dyDescent="0.3"/>
    <row r="351" ht="14.4" hidden="1" x14ac:dyDescent="0.3"/>
    <row r="352" ht="14.4" hidden="1" x14ac:dyDescent="0.3"/>
    <row r="353" ht="14.4" hidden="1" x14ac:dyDescent="0.3"/>
    <row r="354" ht="14.4" hidden="1" x14ac:dyDescent="0.3"/>
    <row r="355" ht="14.4" hidden="1" x14ac:dyDescent="0.3"/>
    <row r="356" ht="14.4" hidden="1" x14ac:dyDescent="0.3"/>
    <row r="357" ht="14.4" hidden="1" x14ac:dyDescent="0.3"/>
    <row r="358" ht="14.4" hidden="1" x14ac:dyDescent="0.3"/>
    <row r="359" ht="14.4" hidden="1" x14ac:dyDescent="0.3"/>
    <row r="360" ht="14.4" hidden="1" x14ac:dyDescent="0.3"/>
    <row r="361" ht="14.4" hidden="1" x14ac:dyDescent="0.3"/>
    <row r="362" ht="14.4" hidden="1" x14ac:dyDescent="0.3"/>
    <row r="363" ht="14.4" hidden="1" x14ac:dyDescent="0.3"/>
    <row r="364" ht="14.4" hidden="1" x14ac:dyDescent="0.3"/>
    <row r="365" ht="14.4" hidden="1" x14ac:dyDescent="0.3"/>
    <row r="366" ht="14.4" hidden="1" x14ac:dyDescent="0.3"/>
    <row r="367" ht="14.4" hidden="1" x14ac:dyDescent="0.3"/>
    <row r="368" ht="14.4" hidden="1" x14ac:dyDescent="0.3"/>
    <row r="369" ht="14.4" hidden="1" x14ac:dyDescent="0.3"/>
    <row r="370" ht="14.4" hidden="1" x14ac:dyDescent="0.3"/>
    <row r="371" ht="14.4" hidden="1" x14ac:dyDescent="0.3"/>
    <row r="372" ht="14.4" hidden="1" x14ac:dyDescent="0.3"/>
    <row r="373" ht="14.4" hidden="1" x14ac:dyDescent="0.3"/>
    <row r="374" ht="14.4" hidden="1" x14ac:dyDescent="0.3"/>
    <row r="375" ht="14.4" hidden="1" x14ac:dyDescent="0.3"/>
    <row r="376" ht="14.4" hidden="1" x14ac:dyDescent="0.3"/>
    <row r="377" ht="14.4" hidden="1" x14ac:dyDescent="0.3"/>
    <row r="378" ht="14.4" hidden="1" x14ac:dyDescent="0.3"/>
    <row r="379" ht="14.4" hidden="1" x14ac:dyDescent="0.3"/>
    <row r="380" ht="14.4" hidden="1" x14ac:dyDescent="0.3"/>
    <row r="381" ht="14.4" hidden="1" x14ac:dyDescent="0.3"/>
    <row r="382" ht="14.4" hidden="1" x14ac:dyDescent="0.3"/>
    <row r="383" ht="14.4" hidden="1" x14ac:dyDescent="0.3"/>
    <row r="384" ht="14.4" hidden="1" x14ac:dyDescent="0.3"/>
    <row r="385" ht="14.4" hidden="1" x14ac:dyDescent="0.3"/>
    <row r="386" ht="14.4" hidden="1" x14ac:dyDescent="0.3"/>
    <row r="387" ht="14.4" hidden="1" x14ac:dyDescent="0.3"/>
    <row r="388" ht="14.4" hidden="1" x14ac:dyDescent="0.3"/>
    <row r="389" ht="14.4" hidden="1" x14ac:dyDescent="0.3"/>
    <row r="390" ht="14.4" hidden="1" x14ac:dyDescent="0.3"/>
    <row r="391" ht="14.4" hidden="1" x14ac:dyDescent="0.3"/>
    <row r="392" ht="14.4" hidden="1" x14ac:dyDescent="0.3"/>
    <row r="393" ht="14.4" hidden="1" x14ac:dyDescent="0.3"/>
    <row r="394" ht="14.4" hidden="1" x14ac:dyDescent="0.3"/>
    <row r="395" ht="14.4" hidden="1" x14ac:dyDescent="0.3"/>
    <row r="396" ht="14.4" hidden="1" x14ac:dyDescent="0.3"/>
    <row r="397" ht="14.4" hidden="1" x14ac:dyDescent="0.3"/>
    <row r="398" ht="14.4" hidden="1" x14ac:dyDescent="0.3"/>
    <row r="399" ht="14.4" hidden="1" x14ac:dyDescent="0.3"/>
    <row r="400" ht="14.4" hidden="1" x14ac:dyDescent="0.3"/>
    <row r="401" ht="14.4" hidden="1" x14ac:dyDescent="0.3"/>
    <row r="402" ht="14.4" hidden="1" x14ac:dyDescent="0.3"/>
    <row r="403" ht="14.4" hidden="1" x14ac:dyDescent="0.3"/>
    <row r="404" ht="14.4" hidden="1" x14ac:dyDescent="0.3"/>
    <row r="405" ht="14.4" hidden="1" x14ac:dyDescent="0.3"/>
    <row r="406" ht="14.4" hidden="1" x14ac:dyDescent="0.3"/>
    <row r="407" ht="14.4" hidden="1" x14ac:dyDescent="0.3"/>
    <row r="408" ht="14.4" hidden="1" x14ac:dyDescent="0.3"/>
    <row r="409" ht="14.4" hidden="1" x14ac:dyDescent="0.3"/>
    <row r="410" ht="14.4" hidden="1" x14ac:dyDescent="0.3"/>
    <row r="411" ht="14.4" hidden="1" x14ac:dyDescent="0.3"/>
    <row r="412" ht="14.4" hidden="1" x14ac:dyDescent="0.3"/>
    <row r="413" ht="14.4" hidden="1" x14ac:dyDescent="0.3"/>
    <row r="414" ht="14.4" hidden="1" x14ac:dyDescent="0.3"/>
    <row r="415" ht="14.4" hidden="1" x14ac:dyDescent="0.3"/>
    <row r="416" ht="14.4" hidden="1" x14ac:dyDescent="0.3"/>
    <row r="417" ht="14.4" hidden="1" x14ac:dyDescent="0.3"/>
    <row r="418" ht="14.4" hidden="1" x14ac:dyDescent="0.3"/>
    <row r="419" ht="14.4" hidden="1" x14ac:dyDescent="0.3"/>
    <row r="420" ht="14.4" hidden="1" x14ac:dyDescent="0.3"/>
    <row r="421" ht="14.4" hidden="1" x14ac:dyDescent="0.3"/>
    <row r="422" ht="14.4" hidden="1" x14ac:dyDescent="0.3"/>
    <row r="423" ht="14.4" hidden="1" x14ac:dyDescent="0.3"/>
    <row r="424" ht="14.4" hidden="1" x14ac:dyDescent="0.3"/>
    <row r="425" ht="14.4" hidden="1" x14ac:dyDescent="0.3"/>
    <row r="426" ht="14.4" hidden="1" x14ac:dyDescent="0.3"/>
    <row r="427" ht="14.4" hidden="1" x14ac:dyDescent="0.3"/>
    <row r="428" ht="14.4" hidden="1" x14ac:dyDescent="0.3"/>
    <row r="429" ht="14.4" hidden="1" x14ac:dyDescent="0.3"/>
    <row r="430" ht="14.4" hidden="1" x14ac:dyDescent="0.3"/>
    <row r="431" ht="14.4" hidden="1" x14ac:dyDescent="0.3"/>
    <row r="432" ht="14.4" hidden="1" x14ac:dyDescent="0.3"/>
    <row r="433" ht="14.4" hidden="1" x14ac:dyDescent="0.3"/>
    <row r="434" ht="14.4" hidden="1" x14ac:dyDescent="0.3"/>
    <row r="435" ht="14.4" hidden="1" x14ac:dyDescent="0.3"/>
    <row r="436" ht="14.4" hidden="1" x14ac:dyDescent="0.3"/>
    <row r="437" ht="14.4" hidden="1" x14ac:dyDescent="0.3"/>
    <row r="438" ht="14.4" hidden="1" x14ac:dyDescent="0.3"/>
    <row r="439" ht="14.4" hidden="1" x14ac:dyDescent="0.3"/>
    <row r="440" ht="14.4" hidden="1" x14ac:dyDescent="0.3"/>
    <row r="441" ht="14.4" hidden="1" x14ac:dyDescent="0.3"/>
    <row r="442" ht="14.4" hidden="1" x14ac:dyDescent="0.3"/>
    <row r="443" ht="14.4" hidden="1" x14ac:dyDescent="0.3"/>
    <row r="444" ht="14.4" hidden="1" x14ac:dyDescent="0.3"/>
    <row r="445" ht="14.4" hidden="1" x14ac:dyDescent="0.3"/>
    <row r="446" ht="14.4" hidden="1" x14ac:dyDescent="0.3"/>
    <row r="447" ht="14.4" hidden="1" x14ac:dyDescent="0.3"/>
    <row r="448" ht="14.4" hidden="1" x14ac:dyDescent="0.3"/>
    <row r="449" ht="14.4" hidden="1" x14ac:dyDescent="0.3"/>
    <row r="450" ht="14.4" hidden="1" x14ac:dyDescent="0.3"/>
    <row r="451" ht="14.4" hidden="1" x14ac:dyDescent="0.3"/>
    <row r="452" ht="14.4" hidden="1" x14ac:dyDescent="0.3"/>
    <row r="453" ht="14.4" hidden="1" x14ac:dyDescent="0.3"/>
    <row r="454" ht="14.4" hidden="1" x14ac:dyDescent="0.3"/>
    <row r="455" ht="14.4" hidden="1" x14ac:dyDescent="0.3"/>
    <row r="456" ht="14.4" hidden="1" x14ac:dyDescent="0.3"/>
    <row r="457" ht="14.4" hidden="1" x14ac:dyDescent="0.3"/>
    <row r="458" ht="14.4" hidden="1" x14ac:dyDescent="0.3"/>
    <row r="459" ht="14.4" hidden="1" x14ac:dyDescent="0.3"/>
    <row r="460" ht="9" hidden="1" customHeight="1" x14ac:dyDescent="0.3"/>
    <row r="461" ht="14.4" hidden="1" x14ac:dyDescent="0.3"/>
    <row r="462" ht="14.4" hidden="1" x14ac:dyDescent="0.3"/>
    <row r="463" ht="15" hidden="1" customHeight="1" x14ac:dyDescent="0.3"/>
    <row r="464" ht="14.4" hidden="1" x14ac:dyDescent="0.3"/>
    <row r="465" ht="14.4" hidden="1" x14ac:dyDescent="0.3"/>
    <row r="466" ht="15.75" hidden="1" customHeight="1" x14ac:dyDescent="0.3"/>
    <row r="467" ht="15" hidden="1" customHeight="1" x14ac:dyDescent="0.3"/>
    <row r="468" ht="14.4" hidden="1" x14ac:dyDescent="0.3"/>
    <row r="469" ht="14.4" hidden="1" x14ac:dyDescent="0.3"/>
    <row r="470" ht="14.4" hidden="1" x14ac:dyDescent="0.3"/>
    <row r="471" ht="14.4" hidden="1" x14ac:dyDescent="0.3"/>
    <row r="472" ht="14.4" hidden="1" x14ac:dyDescent="0.3"/>
    <row r="473" ht="14.4" hidden="1" x14ac:dyDescent="0.3"/>
    <row r="474" ht="14.4" hidden="1" x14ac:dyDescent="0.3"/>
    <row r="475" ht="14.4" hidden="1" x14ac:dyDescent="0.3"/>
    <row r="476" ht="14.4" hidden="1" x14ac:dyDescent="0.3"/>
    <row r="477" ht="14.4" hidden="1" x14ac:dyDescent="0.3"/>
    <row r="478" ht="14.4" hidden="1" x14ac:dyDescent="0.3"/>
    <row r="479" ht="14.4" hidden="1" x14ac:dyDescent="0.3"/>
    <row r="480" ht="14.4" hidden="1" x14ac:dyDescent="0.3"/>
    <row r="481" ht="14.4" hidden="1" x14ac:dyDescent="0.3"/>
    <row r="482" ht="14.4" hidden="1" x14ac:dyDescent="0.3"/>
    <row r="483" ht="14.4" hidden="1" x14ac:dyDescent="0.3"/>
    <row r="484" ht="14.4" hidden="1" x14ac:dyDescent="0.3"/>
    <row r="485" ht="14.4" hidden="1" x14ac:dyDescent="0.3"/>
    <row r="486" ht="14.4" hidden="1" x14ac:dyDescent="0.3"/>
    <row r="487" ht="14.4" hidden="1" x14ac:dyDescent="0.3"/>
    <row r="488" ht="14.4" hidden="1" x14ac:dyDescent="0.3"/>
    <row r="489" ht="14.4" hidden="1" x14ac:dyDescent="0.3"/>
    <row r="490" ht="14.4" hidden="1" x14ac:dyDescent="0.3"/>
    <row r="491" ht="14.4" hidden="1" x14ac:dyDescent="0.3"/>
    <row r="492" ht="14.4" hidden="1" x14ac:dyDescent="0.3"/>
    <row r="493" ht="14.4" hidden="1" x14ac:dyDescent="0.3"/>
    <row r="494" ht="14.4" hidden="1" x14ac:dyDescent="0.3"/>
    <row r="495" ht="14.4" hidden="1" x14ac:dyDescent="0.3"/>
    <row r="496" ht="14.4" hidden="1" x14ac:dyDescent="0.3"/>
    <row r="497" ht="14.4" hidden="1" x14ac:dyDescent="0.3"/>
    <row r="498" ht="14.4" hidden="1" x14ac:dyDescent="0.3"/>
    <row r="499" ht="14.4" hidden="1" x14ac:dyDescent="0.3"/>
    <row r="500" ht="14.4" hidden="1" x14ac:dyDescent="0.3"/>
    <row r="501" ht="14.4" hidden="1" x14ac:dyDescent="0.3"/>
    <row r="502" ht="14.4" hidden="1" x14ac:dyDescent="0.3"/>
    <row r="503" ht="14.4" hidden="1" x14ac:dyDescent="0.3"/>
    <row r="504" ht="14.4" hidden="1" x14ac:dyDescent="0.3"/>
    <row r="505" ht="15.75" hidden="1" customHeight="1" x14ac:dyDescent="0.3"/>
    <row r="506" ht="14.4" hidden="1" x14ac:dyDescent="0.3"/>
    <row r="507" ht="14.4" hidden="1" x14ac:dyDescent="0.3"/>
    <row r="508" ht="14.4" hidden="1" x14ac:dyDescent="0.3"/>
    <row r="509" ht="14.4" hidden="1" x14ac:dyDescent="0.3"/>
    <row r="510" ht="14.4" hidden="1" x14ac:dyDescent="0.3"/>
    <row r="511" ht="14.4" hidden="1" x14ac:dyDescent="0.3"/>
    <row r="512" ht="14.4" hidden="1" x14ac:dyDescent="0.3"/>
    <row r="513" ht="14.4" hidden="1" x14ac:dyDescent="0.3"/>
    <row r="514" ht="15" hidden="1" customHeight="1" x14ac:dyDescent="0.3"/>
    <row r="515" ht="15" hidden="1" customHeight="1" x14ac:dyDescent="0.3"/>
    <row r="516" ht="15" hidden="1" customHeight="1" x14ac:dyDescent="0.3"/>
    <row r="517" ht="15" hidden="1" customHeight="1" x14ac:dyDescent="0.3"/>
    <row r="518" ht="15" hidden="1" customHeight="1" x14ac:dyDescent="0.3"/>
    <row r="519" ht="15" hidden="1" customHeight="1" x14ac:dyDescent="0.3"/>
    <row r="520" ht="15" hidden="1" customHeight="1" x14ac:dyDescent="0.3"/>
    <row r="521" ht="15" hidden="1" customHeight="1" x14ac:dyDescent="0.3"/>
    <row r="522" ht="15" hidden="1" customHeight="1" x14ac:dyDescent="0.3"/>
    <row r="523" ht="15" hidden="1" customHeight="1" x14ac:dyDescent="0.3"/>
    <row r="524" ht="15" hidden="1" customHeight="1" x14ac:dyDescent="0.3"/>
    <row r="525" ht="15" hidden="1" customHeight="1" x14ac:dyDescent="0.3"/>
    <row r="526" ht="15" hidden="1" customHeight="1" x14ac:dyDescent="0.3"/>
    <row r="527" ht="15" hidden="1" customHeight="1" x14ac:dyDescent="0.3"/>
    <row r="528" ht="15" hidden="1" customHeight="1" x14ac:dyDescent="0.3"/>
    <row r="529" ht="15" hidden="1" customHeight="1" x14ac:dyDescent="0.3"/>
    <row r="530" ht="21" hidden="1" customHeight="1" x14ac:dyDescent="0.3"/>
    <row r="531" ht="24" hidden="1" customHeight="1" x14ac:dyDescent="0.3"/>
    <row r="532" ht="12.9" customHeight="1" x14ac:dyDescent="0.3"/>
    <row r="533" ht="15" hidden="1" customHeight="1" x14ac:dyDescent="0.3"/>
    <row r="534" ht="15" hidden="1" customHeight="1" x14ac:dyDescent="0.3"/>
    <row r="535" ht="15" hidden="1" customHeight="1" x14ac:dyDescent="0.3"/>
    <row r="536" ht="15" hidden="1" customHeight="1" x14ac:dyDescent="0.3"/>
    <row r="537" ht="15" hidden="1" customHeight="1" x14ac:dyDescent="0.3"/>
    <row r="538" ht="15" hidden="1" customHeight="1" x14ac:dyDescent="0.3"/>
    <row r="539" ht="15" hidden="1" customHeight="1" x14ac:dyDescent="0.3"/>
    <row r="540" ht="15" hidden="1" customHeight="1" x14ac:dyDescent="0.3"/>
    <row r="541" ht="15" hidden="1" customHeight="1" x14ac:dyDescent="0.3"/>
    <row r="542" ht="15" hidden="1" customHeight="1" x14ac:dyDescent="0.3"/>
    <row r="543" ht="15" hidden="1" customHeight="1" x14ac:dyDescent="0.3"/>
    <row r="544" ht="15" hidden="1" customHeight="1" x14ac:dyDescent="0.3"/>
    <row r="545" ht="15" hidden="1" customHeight="1" x14ac:dyDescent="0.3"/>
    <row r="546" ht="15" hidden="1" customHeight="1" x14ac:dyDescent="0.3"/>
    <row r="547" ht="15" hidden="1" customHeight="1" x14ac:dyDescent="0.3"/>
    <row r="548" ht="15" hidden="1" customHeight="1" x14ac:dyDescent="0.3"/>
    <row r="549" ht="15" hidden="1" customHeight="1" x14ac:dyDescent="0.3"/>
    <row r="550" ht="15" hidden="1" customHeight="1" x14ac:dyDescent="0.3"/>
    <row r="551" ht="15" hidden="1" customHeight="1" x14ac:dyDescent="0.3"/>
    <row r="552" ht="15" hidden="1" customHeight="1" x14ac:dyDescent="0.3"/>
    <row r="553" ht="15" hidden="1" customHeight="1" x14ac:dyDescent="0.3"/>
    <row r="554" ht="15" hidden="1" customHeight="1" x14ac:dyDescent="0.3"/>
    <row r="555" ht="15" hidden="1" customHeight="1" x14ac:dyDescent="0.3"/>
    <row r="556" ht="15" hidden="1" customHeight="1" x14ac:dyDescent="0.3"/>
    <row r="557" ht="15" hidden="1" customHeight="1" x14ac:dyDescent="0.3"/>
    <row r="558" ht="15" hidden="1" customHeight="1" x14ac:dyDescent="0.3"/>
    <row r="559" ht="15" hidden="1" customHeight="1" x14ac:dyDescent="0.3"/>
    <row r="560" ht="15" hidden="1" customHeight="1" x14ac:dyDescent="0.3"/>
    <row r="561" ht="15" hidden="1" customHeight="1" x14ac:dyDescent="0.3"/>
    <row r="562" ht="15" hidden="1" customHeight="1" x14ac:dyDescent="0.3"/>
  </sheetData>
  <mergeCells count="173">
    <mergeCell ref="B136:E136"/>
    <mergeCell ref="F136:K136"/>
    <mergeCell ref="B135:L135"/>
    <mergeCell ref="B134:E134"/>
    <mergeCell ref="F132:K132"/>
    <mergeCell ref="B129:L129"/>
    <mergeCell ref="I127:K127"/>
    <mergeCell ref="B125:G125"/>
    <mergeCell ref="B124:G124"/>
    <mergeCell ref="B113:L113"/>
    <mergeCell ref="E3:J3"/>
    <mergeCell ref="B123:G123"/>
    <mergeCell ref="F121:K121"/>
    <mergeCell ref="B121:E121"/>
    <mergeCell ref="B120:L120"/>
    <mergeCell ref="H119:K119"/>
    <mergeCell ref="F119:G119"/>
    <mergeCell ref="H118:K118"/>
    <mergeCell ref="F118:G118"/>
    <mergeCell ref="B118:E119"/>
    <mergeCell ref="B6:L6"/>
    <mergeCell ref="C62:K62"/>
    <mergeCell ref="F74:K74"/>
    <mergeCell ref="B78:G78"/>
    <mergeCell ref="B60:L60"/>
    <mergeCell ref="H42:K42"/>
    <mergeCell ref="B44:L44"/>
    <mergeCell ref="C17:K17"/>
    <mergeCell ref="C46:K46"/>
    <mergeCell ref="B10:L10"/>
    <mergeCell ref="E4:L4"/>
    <mergeCell ref="B8:L8"/>
    <mergeCell ref="B11:L11"/>
    <mergeCell ref="B9:L9"/>
    <mergeCell ref="B19:L19"/>
    <mergeCell ref="C21:K21"/>
    <mergeCell ref="C25:K25"/>
    <mergeCell ref="B27:L27"/>
    <mergeCell ref="C29:K29"/>
    <mergeCell ref="B31:L31"/>
    <mergeCell ref="B52:L52"/>
    <mergeCell ref="C54:K54"/>
    <mergeCell ref="B56:L56"/>
    <mergeCell ref="C58:K58"/>
    <mergeCell ref="B48:L48"/>
    <mergeCell ref="C50:K50"/>
    <mergeCell ref="B97:E97"/>
    <mergeCell ref="F97:K97"/>
    <mergeCell ref="B23:L23"/>
    <mergeCell ref="B15:L15"/>
    <mergeCell ref="C13:K13"/>
    <mergeCell ref="B64:L64"/>
    <mergeCell ref="B65:L65"/>
    <mergeCell ref="H72:K72"/>
    <mergeCell ref="B74:E74"/>
    <mergeCell ref="B71:E72"/>
    <mergeCell ref="B66:L66"/>
    <mergeCell ref="F85:K85"/>
    <mergeCell ref="F87:K87"/>
    <mergeCell ref="F89:K89"/>
    <mergeCell ref="F91:K91"/>
    <mergeCell ref="F93:K93"/>
    <mergeCell ref="B84:L84"/>
    <mergeCell ref="B90:L90"/>
    <mergeCell ref="B92:L92"/>
    <mergeCell ref="B83:E83"/>
    <mergeCell ref="B85:E85"/>
    <mergeCell ref="H71:K71"/>
    <mergeCell ref="B67:L67"/>
    <mergeCell ref="F71:G71"/>
    <mergeCell ref="C69:K69"/>
    <mergeCell ref="G160:K160"/>
    <mergeCell ref="B70:L70"/>
    <mergeCell ref="F72:G72"/>
    <mergeCell ref="B76:G76"/>
    <mergeCell ref="B77:G77"/>
    <mergeCell ref="B80:H80"/>
    <mergeCell ref="I80:K80"/>
    <mergeCell ref="B82:L82"/>
    <mergeCell ref="B88:L88"/>
    <mergeCell ref="F83:K83"/>
    <mergeCell ref="B150:L150"/>
    <mergeCell ref="B130:E130"/>
    <mergeCell ref="F130:K130"/>
    <mergeCell ref="B132:E132"/>
    <mergeCell ref="B131:K131"/>
    <mergeCell ref="F134:K134"/>
    <mergeCell ref="B133:K133"/>
    <mergeCell ref="B127:H127"/>
    <mergeCell ref="C160:F160"/>
    <mergeCell ref="B94:L94"/>
    <mergeCell ref="B95:E95"/>
    <mergeCell ref="F95:K95"/>
    <mergeCell ref="B96:L96"/>
    <mergeCell ref="B141:L141"/>
    <mergeCell ref="C162:F162"/>
    <mergeCell ref="C145:F145"/>
    <mergeCell ref="G147:K147"/>
    <mergeCell ref="F140:K140"/>
    <mergeCell ref="B140:E140"/>
    <mergeCell ref="F138:K138"/>
    <mergeCell ref="B138:E138"/>
    <mergeCell ref="B173:E173"/>
    <mergeCell ref="C152:F152"/>
    <mergeCell ref="I168:L168"/>
    <mergeCell ref="B169:E169"/>
    <mergeCell ref="G146:K146"/>
    <mergeCell ref="G148:K148"/>
    <mergeCell ref="F170:H170"/>
    <mergeCell ref="B156:L156"/>
    <mergeCell ref="F169:H169"/>
    <mergeCell ref="I169:L169"/>
    <mergeCell ref="B167:E167"/>
    <mergeCell ref="I167:L167"/>
    <mergeCell ref="B170:E170"/>
    <mergeCell ref="I170:L170"/>
    <mergeCell ref="B168:E168"/>
    <mergeCell ref="F168:H168"/>
    <mergeCell ref="B117:L117"/>
    <mergeCell ref="B89:E89"/>
    <mergeCell ref="B91:E91"/>
    <mergeCell ref="B93:E93"/>
    <mergeCell ref="B87:E87"/>
    <mergeCell ref="G153:K153"/>
    <mergeCell ref="C154:F154"/>
    <mergeCell ref="C159:F159"/>
    <mergeCell ref="G154:K154"/>
    <mergeCell ref="B114:L114"/>
    <mergeCell ref="C116:K116"/>
    <mergeCell ref="B137:L137"/>
    <mergeCell ref="B139:L139"/>
    <mergeCell ref="G152:K152"/>
    <mergeCell ref="C146:F146"/>
    <mergeCell ref="C147:F147"/>
    <mergeCell ref="C148:F148"/>
    <mergeCell ref="G145:K145"/>
    <mergeCell ref="B98:L98"/>
    <mergeCell ref="B99:E99"/>
    <mergeCell ref="F99:K99"/>
    <mergeCell ref="B100:L100"/>
    <mergeCell ref="B101:E101"/>
    <mergeCell ref="F101:K101"/>
    <mergeCell ref="B174:E174"/>
    <mergeCell ref="B171:E171"/>
    <mergeCell ref="F171:L171"/>
    <mergeCell ref="B172:E172"/>
    <mergeCell ref="B142:L142"/>
    <mergeCell ref="B143:L143"/>
    <mergeCell ref="G158:K158"/>
    <mergeCell ref="F167:H167"/>
    <mergeCell ref="B164:L164"/>
    <mergeCell ref="B165:L165"/>
    <mergeCell ref="G162:K162"/>
    <mergeCell ref="G159:K159"/>
    <mergeCell ref="C158:F158"/>
    <mergeCell ref="C153:F153"/>
    <mergeCell ref="C161:F161"/>
    <mergeCell ref="G161:K161"/>
    <mergeCell ref="B102:L102"/>
    <mergeCell ref="B103:E103"/>
    <mergeCell ref="F103:K103"/>
    <mergeCell ref="B110:L110"/>
    <mergeCell ref="B111:E111"/>
    <mergeCell ref="F111:K111"/>
    <mergeCell ref="B104:L104"/>
    <mergeCell ref="B105:E105"/>
    <mergeCell ref="F105:K105"/>
    <mergeCell ref="B106:L106"/>
    <mergeCell ref="B107:E107"/>
    <mergeCell ref="F107:K107"/>
    <mergeCell ref="B108:L108"/>
    <mergeCell ref="B109:E109"/>
    <mergeCell ref="F109:K109"/>
  </mergeCells>
  <hyperlinks>
    <hyperlink ref="I168" r:id="rId1" xr:uid="{00000000-0004-0000-0300-000000000000}"/>
  </hyperlinks>
  <printOptions horizontalCentered="1"/>
  <pageMargins left="0.35433070866141736" right="0.15748031496062992" top="0.39370078740157483" bottom="0.39370078740157483" header="0.31496062992125984" footer="0.31496062992125984"/>
  <pageSetup scale="85" orientation="portrait" r:id="rId2"/>
  <rowBreaks count="4" manualBreakCount="4">
    <brk id="43" max="16383" man="1"/>
    <brk id="63" max="16383" man="1"/>
    <brk id="112" max="16383" man="1"/>
    <brk id="141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5" name="LD_5_7_1">
              <controlPr defaultSize="0" autoLine="0" autoPict="0">
                <anchor moveWithCells="1">
                  <from>
                    <xdr:col>7</xdr:col>
                    <xdr:colOff>0</xdr:colOff>
                    <xdr:row>170</xdr:row>
                    <xdr:rowOff>0</xdr:rowOff>
                  </from>
                  <to>
                    <xdr:col>8</xdr:col>
                    <xdr:colOff>45720</xdr:colOff>
                    <xdr:row>531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6" name="LD_5_7_2_1">
              <controlPr defaultSize="0" autoLine="0" autoPict="0">
                <anchor moveWithCells="1">
                  <from>
                    <xdr:col>6</xdr:col>
                    <xdr:colOff>0</xdr:colOff>
                    <xdr:row>170</xdr:row>
                    <xdr:rowOff>0</xdr:rowOff>
                  </from>
                  <to>
                    <xdr:col>7</xdr:col>
                    <xdr:colOff>45720</xdr:colOff>
                    <xdr:row>531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5" r:id="rId7" name="LD_5_7_2_2">
              <controlPr defaultSize="0" autoLine="0" autoPict="0">
                <anchor moveWithCells="1">
                  <from>
                    <xdr:col>7</xdr:col>
                    <xdr:colOff>0</xdr:colOff>
                    <xdr:row>170</xdr:row>
                    <xdr:rowOff>0</xdr:rowOff>
                  </from>
                  <to>
                    <xdr:col>8</xdr:col>
                    <xdr:colOff>45720</xdr:colOff>
                    <xdr:row>531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6" r:id="rId8" name="LD_5_7_3_1">
              <controlPr defaultSize="0" autoLine="0" autoPict="0">
                <anchor moveWithCells="1">
                  <from>
                    <xdr:col>6</xdr:col>
                    <xdr:colOff>7620</xdr:colOff>
                    <xdr:row>170</xdr:row>
                    <xdr:rowOff>0</xdr:rowOff>
                  </from>
                  <to>
                    <xdr:col>7</xdr:col>
                    <xdr:colOff>60960</xdr:colOff>
                    <xdr:row>531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7" r:id="rId9" name="LD_5_7_3_2">
              <controlPr defaultSize="0" autoLine="0" autoPict="0">
                <anchor moveWithCells="1">
                  <from>
                    <xdr:col>7</xdr:col>
                    <xdr:colOff>22860</xdr:colOff>
                    <xdr:row>170</xdr:row>
                    <xdr:rowOff>0</xdr:rowOff>
                  </from>
                  <to>
                    <xdr:col>8</xdr:col>
                    <xdr:colOff>60960</xdr:colOff>
                    <xdr:row>531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8" r:id="rId10" name="LD_5_7_4_1">
              <controlPr defaultSize="0" autoLine="0" autoPict="0">
                <anchor moveWithCells="1">
                  <from>
                    <xdr:col>5</xdr:col>
                    <xdr:colOff>0</xdr:colOff>
                    <xdr:row>170</xdr:row>
                    <xdr:rowOff>0</xdr:rowOff>
                  </from>
                  <to>
                    <xdr:col>5</xdr:col>
                    <xdr:colOff>762000</xdr:colOff>
                    <xdr:row>531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9" r:id="rId11" name="LD_5_7_4_2">
              <controlPr defaultSize="0" autoLine="0" autoPict="0">
                <anchor moveWithCells="1">
                  <from>
                    <xdr:col>6</xdr:col>
                    <xdr:colOff>7620</xdr:colOff>
                    <xdr:row>170</xdr:row>
                    <xdr:rowOff>0</xdr:rowOff>
                  </from>
                  <to>
                    <xdr:col>7</xdr:col>
                    <xdr:colOff>60960</xdr:colOff>
                    <xdr:row>531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0" r:id="rId12" name="LD_5_7_4_3">
              <controlPr defaultSize="0" autoLine="0" autoPict="0">
                <anchor moveWithCells="1">
                  <from>
                    <xdr:col>7</xdr:col>
                    <xdr:colOff>22860</xdr:colOff>
                    <xdr:row>170</xdr:row>
                    <xdr:rowOff>0</xdr:rowOff>
                  </from>
                  <to>
                    <xdr:col>8</xdr:col>
                    <xdr:colOff>60960</xdr:colOff>
                    <xdr:row>531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7" r:id="rId13" name="Option Button 15">
              <controlPr locked="0" defaultSize="0" autoFill="0" autoLine="0" autoPict="0" altText="">
                <anchor moveWithCells="1">
                  <from>
                    <xdr:col>7</xdr:col>
                    <xdr:colOff>68580</xdr:colOff>
                    <xdr:row>75</xdr:row>
                    <xdr:rowOff>114300</xdr:rowOff>
                  </from>
                  <to>
                    <xdr:col>8</xdr:col>
                    <xdr:colOff>121920</xdr:colOff>
                    <xdr:row>75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8" r:id="rId14" name="Option Button 16">
              <controlPr locked="0" defaultSize="0" autoFill="0" autoLine="0" autoPict="0" altText="">
                <anchor moveWithCells="1">
                  <from>
                    <xdr:col>9</xdr:col>
                    <xdr:colOff>68580</xdr:colOff>
                    <xdr:row>75</xdr:row>
                    <xdr:rowOff>106680</xdr:rowOff>
                  </from>
                  <to>
                    <xdr:col>10</xdr:col>
                    <xdr:colOff>259080</xdr:colOff>
                    <xdr:row>75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9" r:id="rId15" name="Option Button 27">
              <controlPr locked="0" defaultSize="0" autoFill="0" autoLine="0" autoPict="0">
                <anchor moveWithCells="1">
                  <from>
                    <xdr:col>7</xdr:col>
                    <xdr:colOff>76200</xdr:colOff>
                    <xdr:row>122</xdr:row>
                    <xdr:rowOff>114300</xdr:rowOff>
                  </from>
                  <to>
                    <xdr:col>8</xdr:col>
                    <xdr:colOff>137160</xdr:colOff>
                    <xdr:row>122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0" r:id="rId16" name="Option Button 28">
              <controlPr locked="0" defaultSize="0" autoFill="0" autoLine="0" autoPict="0">
                <anchor moveWithCells="1">
                  <from>
                    <xdr:col>9</xdr:col>
                    <xdr:colOff>76200</xdr:colOff>
                    <xdr:row>122</xdr:row>
                    <xdr:rowOff>106680</xdr:rowOff>
                  </from>
                  <to>
                    <xdr:col>10</xdr:col>
                    <xdr:colOff>266700</xdr:colOff>
                    <xdr:row>122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1" r:id="rId17" name="Option Button 9">
              <controlPr locked="0" defaultSize="0" autoFill="0" autoLine="0" autoPict="0">
                <anchor moveWithCells="1">
                  <from>
                    <xdr:col>4</xdr:col>
                    <xdr:colOff>937260</xdr:colOff>
                    <xdr:row>31</xdr:row>
                    <xdr:rowOff>114300</xdr:rowOff>
                  </from>
                  <to>
                    <xdr:col>5</xdr:col>
                    <xdr:colOff>182880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2" r:id="rId18" name="Option Button 10">
              <controlPr locked="0" defaultSize="0" autoFill="0" autoLine="0" autoPict="0">
                <anchor moveWithCells="1">
                  <from>
                    <xdr:col>4</xdr:col>
                    <xdr:colOff>937260</xdr:colOff>
                    <xdr:row>34</xdr:row>
                    <xdr:rowOff>45720</xdr:rowOff>
                  </from>
                  <to>
                    <xdr:col>5</xdr:col>
                    <xdr:colOff>182880</xdr:colOff>
                    <xdr:row>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3" r:id="rId19" name="Option Button 11">
              <controlPr locked="0" defaultSize="0" autoFill="0" autoLine="0" autoPict="0">
                <anchor moveWithCells="1">
                  <from>
                    <xdr:col>4</xdr:col>
                    <xdr:colOff>922020</xdr:colOff>
                    <xdr:row>35</xdr:row>
                    <xdr:rowOff>38100</xdr:rowOff>
                  </from>
                  <to>
                    <xdr:col>5</xdr:col>
                    <xdr:colOff>175260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4" r:id="rId20" name="Option Button 12">
              <controlPr locked="0" defaultSize="0" autoFill="0" autoLine="0" autoPict="0">
                <anchor moveWithCells="1">
                  <from>
                    <xdr:col>4</xdr:col>
                    <xdr:colOff>922020</xdr:colOff>
                    <xdr:row>37</xdr:row>
                    <xdr:rowOff>7620</xdr:rowOff>
                  </from>
                  <to>
                    <xdr:col>5</xdr:col>
                    <xdr:colOff>175260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5" r:id="rId21" name="Option Button 13">
              <controlPr locked="0" defaultSize="0" autoFill="0" autoLine="0" autoPict="0">
                <anchor moveWithCells="1">
                  <from>
                    <xdr:col>4</xdr:col>
                    <xdr:colOff>922020</xdr:colOff>
                    <xdr:row>38</xdr:row>
                    <xdr:rowOff>38100</xdr:rowOff>
                  </from>
                  <to>
                    <xdr:col>5</xdr:col>
                    <xdr:colOff>175260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6" r:id="rId22" name="Option Button 14">
              <controlPr locked="0" defaultSize="0" autoFill="0" autoLine="0" autoPict="0">
                <anchor moveWithCells="1">
                  <from>
                    <xdr:col>4</xdr:col>
                    <xdr:colOff>922020</xdr:colOff>
                    <xdr:row>40</xdr:row>
                    <xdr:rowOff>38100</xdr:rowOff>
                  </from>
                  <to>
                    <xdr:col>5</xdr:col>
                    <xdr:colOff>175260</xdr:colOff>
                    <xdr:row>41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3" r:id="rId23" name="Option Button 31">
              <controlPr locked="0" defaultSize="0" autoFill="0" autoLine="0" autoPict="0">
                <anchor moveWithCells="1">
                  <from>
                    <xdr:col>4</xdr:col>
                    <xdr:colOff>937260</xdr:colOff>
                    <xdr:row>33</xdr:row>
                    <xdr:rowOff>7620</xdr:rowOff>
                  </from>
                  <to>
                    <xdr:col>5</xdr:col>
                    <xdr:colOff>182880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9" r:id="rId24" name="Option Button 17">
              <controlPr locked="0" defaultSize="0" autoFill="0" autoLine="0" autoPict="0">
                <anchor moveWithCells="1">
                  <from>
                    <xdr:col>6</xdr:col>
                    <xdr:colOff>571500</xdr:colOff>
                    <xdr:row>76</xdr:row>
                    <xdr:rowOff>68580</xdr:rowOff>
                  </from>
                  <to>
                    <xdr:col>8</xdr:col>
                    <xdr:colOff>76200</xdr:colOff>
                    <xdr:row>76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0" r:id="rId25" name="Option Button 18">
              <controlPr locked="0" defaultSize="0" autoFill="0" autoLine="0" autoPict="0">
                <anchor moveWithCells="1">
                  <from>
                    <xdr:col>8</xdr:col>
                    <xdr:colOff>99060</xdr:colOff>
                    <xdr:row>76</xdr:row>
                    <xdr:rowOff>137160</xdr:rowOff>
                  </from>
                  <to>
                    <xdr:col>9</xdr:col>
                    <xdr:colOff>220980</xdr:colOff>
                    <xdr:row>76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4" r:id="rId26" name="Option Button 32">
              <controlPr locked="0" defaultSize="0" autoFill="0" autoLine="0" autoPict="0">
                <anchor moveWithCells="1">
                  <from>
                    <xdr:col>9</xdr:col>
                    <xdr:colOff>403860</xdr:colOff>
                    <xdr:row>76</xdr:row>
                    <xdr:rowOff>137160</xdr:rowOff>
                  </from>
                  <to>
                    <xdr:col>10</xdr:col>
                    <xdr:colOff>594360</xdr:colOff>
                    <xdr:row>76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5" r:id="rId27" name="Group Box 33">
              <controlPr defaultSize="0" autoFill="0" autoPict="0">
                <anchor moveWithCells="1">
                  <from>
                    <xdr:col>1</xdr:col>
                    <xdr:colOff>0</xdr:colOff>
                    <xdr:row>31</xdr:row>
                    <xdr:rowOff>30480</xdr:rowOff>
                  </from>
                  <to>
                    <xdr:col>11</xdr:col>
                    <xdr:colOff>335280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6" r:id="rId28" name="Group Box 34">
              <controlPr defaultSize="0" autoFill="0" autoPict="0">
                <anchor moveWithCells="1">
                  <from>
                    <xdr:col>1</xdr:col>
                    <xdr:colOff>0</xdr:colOff>
                    <xdr:row>75</xdr:row>
                    <xdr:rowOff>0</xdr:rowOff>
                  </from>
                  <to>
                    <xdr:col>11</xdr:col>
                    <xdr:colOff>0</xdr:colOff>
                    <xdr:row>75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9" r:id="rId29" name="Group Box 37">
              <controlPr defaultSize="0" autoFill="0" autoPict="0">
                <anchor moveWithCells="1">
                  <from>
                    <xdr:col>1</xdr:col>
                    <xdr:colOff>0</xdr:colOff>
                    <xdr:row>75</xdr:row>
                    <xdr:rowOff>464820</xdr:rowOff>
                  </from>
                  <to>
                    <xdr:col>11</xdr:col>
                    <xdr:colOff>0</xdr:colOff>
                    <xdr:row>76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0" r:id="rId30" name="Group Box 38">
              <controlPr defaultSize="0" autoFill="0" autoPict="0">
                <anchor moveWithCells="1">
                  <from>
                    <xdr:col>1</xdr:col>
                    <xdr:colOff>0</xdr:colOff>
                    <xdr:row>121</xdr:row>
                    <xdr:rowOff>106680</xdr:rowOff>
                  </from>
                  <to>
                    <xdr:col>11</xdr:col>
                    <xdr:colOff>0</xdr:colOff>
                    <xdr:row>122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1" r:id="rId31" name="Group Box 39">
              <controlPr defaultSize="0" autoFill="0" autoPict="0">
                <anchor moveWithCells="1">
                  <from>
                    <xdr:col>1</xdr:col>
                    <xdr:colOff>0</xdr:colOff>
                    <xdr:row>122</xdr:row>
                    <xdr:rowOff>449580</xdr:rowOff>
                  </from>
                  <to>
                    <xdr:col>11</xdr:col>
                    <xdr:colOff>0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2" r:id="rId32" name="Option Button 40">
              <controlPr locked="0" defaultSize="0" autoFill="0" autoLine="0" autoPict="0">
                <anchor moveWithCells="1">
                  <from>
                    <xdr:col>6</xdr:col>
                    <xdr:colOff>571500</xdr:colOff>
                    <xdr:row>77</xdr:row>
                    <xdr:rowOff>114300</xdr:rowOff>
                  </from>
                  <to>
                    <xdr:col>7</xdr:col>
                    <xdr:colOff>617220</xdr:colOff>
                    <xdr:row>77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3" r:id="rId33" name="Option Button 41">
              <controlPr locked="0" defaultSize="0" autoFill="0" autoLine="0" autoPict="0">
                <anchor moveWithCells="1">
                  <from>
                    <xdr:col>8</xdr:col>
                    <xdr:colOff>99060</xdr:colOff>
                    <xdr:row>77</xdr:row>
                    <xdr:rowOff>137160</xdr:rowOff>
                  </from>
                  <to>
                    <xdr:col>9</xdr:col>
                    <xdr:colOff>220980</xdr:colOff>
                    <xdr:row>77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6" r:id="rId34" name="Group Box 44">
              <controlPr defaultSize="0" autoFill="0" autoPict="0">
                <anchor moveWithCells="1">
                  <from>
                    <xdr:col>1</xdr:col>
                    <xdr:colOff>0</xdr:colOff>
                    <xdr:row>76</xdr:row>
                    <xdr:rowOff>480060</xdr:rowOff>
                  </from>
                  <to>
                    <xdr:col>11</xdr:col>
                    <xdr:colOff>0</xdr:colOff>
                    <xdr:row>77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7" r:id="rId35" name="Option Button 45">
              <controlPr locked="0" defaultSize="0" autoFill="0" autoLine="0" autoPict="0">
                <anchor moveWithCells="1">
                  <from>
                    <xdr:col>6</xdr:col>
                    <xdr:colOff>571500</xdr:colOff>
                    <xdr:row>123</xdr:row>
                    <xdr:rowOff>68580</xdr:rowOff>
                  </from>
                  <to>
                    <xdr:col>8</xdr:col>
                    <xdr:colOff>76200</xdr:colOff>
                    <xdr:row>123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8" r:id="rId36" name="Option Button 46">
              <controlPr locked="0" defaultSize="0" autoFill="0" autoLine="0" autoPict="0">
                <anchor moveWithCells="1">
                  <from>
                    <xdr:col>8</xdr:col>
                    <xdr:colOff>99060</xdr:colOff>
                    <xdr:row>123</xdr:row>
                    <xdr:rowOff>137160</xdr:rowOff>
                  </from>
                  <to>
                    <xdr:col>9</xdr:col>
                    <xdr:colOff>220980</xdr:colOff>
                    <xdr:row>123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9" r:id="rId37" name="Option Button 47">
              <controlPr locked="0" defaultSize="0" autoFill="0" autoLine="0" autoPict="0">
                <anchor moveWithCells="1">
                  <from>
                    <xdr:col>9</xdr:col>
                    <xdr:colOff>403860</xdr:colOff>
                    <xdr:row>123</xdr:row>
                    <xdr:rowOff>137160</xdr:rowOff>
                  </from>
                  <to>
                    <xdr:col>10</xdr:col>
                    <xdr:colOff>594360</xdr:colOff>
                    <xdr:row>123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1" r:id="rId38" name="Option Button 49">
              <controlPr locked="0" defaultSize="0" autoFill="0" autoLine="0" autoPict="0">
                <anchor moveWithCells="1">
                  <from>
                    <xdr:col>6</xdr:col>
                    <xdr:colOff>571500</xdr:colOff>
                    <xdr:row>124</xdr:row>
                    <xdr:rowOff>114300</xdr:rowOff>
                  </from>
                  <to>
                    <xdr:col>7</xdr:col>
                    <xdr:colOff>617220</xdr:colOff>
                    <xdr:row>124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2" r:id="rId39" name="Option Button 50">
              <controlPr locked="0" defaultSize="0" autoFill="0" autoLine="0" autoPict="0">
                <anchor moveWithCells="1">
                  <from>
                    <xdr:col>8</xdr:col>
                    <xdr:colOff>99060</xdr:colOff>
                    <xdr:row>124</xdr:row>
                    <xdr:rowOff>137160</xdr:rowOff>
                  </from>
                  <to>
                    <xdr:col>9</xdr:col>
                    <xdr:colOff>220980</xdr:colOff>
                    <xdr:row>124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3" r:id="rId40" name="Group Box 51">
              <controlPr defaultSize="0" autoFill="0" autoPict="0">
                <anchor moveWithCells="1">
                  <from>
                    <xdr:col>1</xdr:col>
                    <xdr:colOff>0</xdr:colOff>
                    <xdr:row>124</xdr:row>
                    <xdr:rowOff>0</xdr:rowOff>
                  </from>
                  <to>
                    <xdr:col>11</xdr:col>
                    <xdr:colOff>0</xdr:colOff>
                    <xdr:row>125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1">
    <tabColor rgb="FFFFFF00"/>
  </sheetPr>
  <dimension ref="A1:P435"/>
  <sheetViews>
    <sheetView showGridLines="0" showRuler="0" zoomScale="130" zoomScaleNormal="130" zoomScaleSheetLayoutView="100" workbookViewId="0">
      <selection activeCell="B31" sqref="B31:L31"/>
    </sheetView>
  </sheetViews>
  <sheetFormatPr baseColWidth="10" defaultColWidth="0" defaultRowHeight="0" customHeight="1" zeroHeight="1" x14ac:dyDescent="0.3"/>
  <cols>
    <col min="1" max="1" width="5.33203125" style="3" customWidth="1"/>
    <col min="2" max="2" width="7.6640625" style="3" customWidth="1"/>
    <col min="3" max="3" width="8.6640625" style="3" customWidth="1"/>
    <col min="4" max="5" width="10.6640625" style="3" customWidth="1"/>
    <col min="6" max="7" width="11.6640625" style="3" customWidth="1"/>
    <col min="8" max="10" width="10.6640625" style="3" customWidth="1"/>
    <col min="11" max="11" width="8.6640625" style="3" customWidth="1"/>
    <col min="12" max="12" width="7.6640625" style="3" customWidth="1"/>
    <col min="13" max="13" width="6.44140625" style="3" customWidth="1"/>
    <col min="14" max="16" width="0" hidden="1" customWidth="1"/>
    <col min="17" max="16384" width="6.44140625" hidden="1"/>
  </cols>
  <sheetData>
    <row r="1" spans="1:13" ht="14.4" x14ac:dyDescent="0.3">
      <c r="A1"/>
      <c r="B1"/>
      <c r="C1"/>
      <c r="D1"/>
      <c r="E1"/>
      <c r="F1"/>
      <c r="G1"/>
      <c r="H1"/>
      <c r="I1"/>
      <c r="J1"/>
      <c r="K1"/>
      <c r="L1"/>
      <c r="M1"/>
    </row>
    <row r="2" spans="1:13" ht="7.5" customHeight="1" thickBot="1" x14ac:dyDescent="0.35">
      <c r="A2"/>
      <c r="B2"/>
      <c r="C2"/>
      <c r="D2"/>
      <c r="E2"/>
      <c r="F2"/>
      <c r="G2"/>
      <c r="H2"/>
      <c r="I2"/>
      <c r="J2"/>
      <c r="K2"/>
      <c r="L2"/>
      <c r="M2"/>
    </row>
    <row r="3" spans="1:13" ht="36.75" customHeight="1" thickTop="1" thickBot="1" x14ac:dyDescent="0.35">
      <c r="A3"/>
      <c r="B3"/>
      <c r="C3"/>
      <c r="D3"/>
      <c r="E3" s="354" t="s">
        <v>627</v>
      </c>
      <c r="F3" s="354"/>
      <c r="G3" s="354"/>
      <c r="H3" s="354"/>
      <c r="I3" s="354"/>
      <c r="J3" s="354"/>
      <c r="K3" s="196"/>
      <c r="L3" s="196"/>
      <c r="M3" s="16"/>
    </row>
    <row r="4" spans="1:13" ht="15" customHeight="1" thickTop="1" x14ac:dyDescent="0.3">
      <c r="A4"/>
      <c r="B4"/>
      <c r="C4"/>
      <c r="D4"/>
      <c r="E4" s="341"/>
      <c r="F4" s="341"/>
      <c r="G4" s="341"/>
      <c r="H4" s="341"/>
      <c r="I4" s="341"/>
      <c r="J4" s="341"/>
      <c r="K4" s="341"/>
      <c r="L4" s="341"/>
      <c r="M4"/>
    </row>
    <row r="5" spans="1:13" ht="5.25" customHeight="1" x14ac:dyDescent="0.3">
      <c r="A5"/>
      <c r="B5"/>
      <c r="C5"/>
      <c r="D5" s="8"/>
      <c r="E5" s="8"/>
      <c r="F5" s="8"/>
      <c r="G5" s="8"/>
      <c r="H5" s="8"/>
      <c r="I5"/>
      <c r="J5" s="102"/>
      <c r="K5" s="102"/>
      <c r="L5" s="102"/>
      <c r="M5"/>
    </row>
    <row r="6" spans="1:13" ht="5.25" customHeight="1" x14ac:dyDescent="0.3">
      <c r="A6"/>
      <c r="B6" s="342"/>
      <c r="C6" s="343"/>
      <c r="D6" s="343"/>
      <c r="E6" s="343"/>
      <c r="F6" s="343"/>
      <c r="G6" s="343"/>
      <c r="H6" s="343"/>
      <c r="I6" s="343"/>
      <c r="J6" s="343"/>
      <c r="K6" s="343"/>
      <c r="L6" s="344"/>
      <c r="M6"/>
    </row>
    <row r="7" spans="1:13" ht="5.25" customHeight="1" x14ac:dyDescent="0.3">
      <c r="A7"/>
      <c r="B7"/>
      <c r="C7"/>
      <c r="D7"/>
      <c r="E7"/>
      <c r="F7"/>
      <c r="G7"/>
      <c r="H7"/>
      <c r="I7"/>
      <c r="J7" s="102"/>
      <c r="K7" s="102"/>
      <c r="L7" s="102"/>
      <c r="M7"/>
    </row>
    <row r="8" spans="1:13" ht="17.100000000000001" customHeight="1" x14ac:dyDescent="0.3">
      <c r="A8"/>
      <c r="B8" s="342" t="s">
        <v>638</v>
      </c>
      <c r="C8" s="343"/>
      <c r="D8" s="343"/>
      <c r="E8" s="343"/>
      <c r="F8" s="343"/>
      <c r="G8" s="343"/>
      <c r="H8" s="343"/>
      <c r="I8" s="343"/>
      <c r="J8" s="343"/>
      <c r="K8" s="343"/>
      <c r="L8" s="344"/>
      <c r="M8"/>
    </row>
    <row r="9" spans="1:13" ht="17.100000000000001" customHeight="1" x14ac:dyDescent="0.3">
      <c r="A9"/>
      <c r="B9" s="365" t="s">
        <v>640</v>
      </c>
      <c r="C9" s="366"/>
      <c r="D9" s="366"/>
      <c r="E9" s="366"/>
      <c r="F9" s="366"/>
      <c r="G9" s="366"/>
      <c r="H9" s="366"/>
      <c r="I9" s="366"/>
      <c r="J9" s="366"/>
      <c r="K9" s="366"/>
      <c r="L9" s="367"/>
      <c r="M9"/>
    </row>
    <row r="10" spans="1:13" ht="27" customHeight="1" x14ac:dyDescent="0.3">
      <c r="A10"/>
      <c r="B10" s="305" t="s">
        <v>624</v>
      </c>
      <c r="C10" s="352"/>
      <c r="D10" s="352"/>
      <c r="E10" s="352"/>
      <c r="F10" s="352"/>
      <c r="G10" s="352"/>
      <c r="H10" s="352"/>
      <c r="I10" s="352"/>
      <c r="J10" s="352"/>
      <c r="K10" s="352"/>
      <c r="L10" s="353"/>
      <c r="M10"/>
    </row>
    <row r="11" spans="1:13" ht="9" customHeight="1" x14ac:dyDescent="0.3">
      <c r="A11"/>
      <c r="B11" s="150"/>
      <c r="C11" s="119"/>
      <c r="D11" s="119"/>
      <c r="E11" s="119"/>
      <c r="F11" s="119"/>
      <c r="G11" s="119"/>
      <c r="H11" s="119"/>
      <c r="I11" s="119"/>
      <c r="J11" s="119"/>
      <c r="K11" s="119"/>
      <c r="L11" s="152"/>
      <c r="M11"/>
    </row>
    <row r="12" spans="1:13" ht="15" customHeight="1" x14ac:dyDescent="0.3">
      <c r="A12"/>
      <c r="B12" s="69"/>
      <c r="C12" s="128" t="s">
        <v>557</v>
      </c>
      <c r="D12" s="361" t="s">
        <v>591</v>
      </c>
      <c r="E12" s="361"/>
      <c r="F12" s="361"/>
      <c r="G12" s="361"/>
      <c r="H12" s="361"/>
      <c r="I12" s="361"/>
      <c r="J12" s="361"/>
      <c r="K12" s="361"/>
      <c r="L12" s="152"/>
      <c r="M12"/>
    </row>
    <row r="13" spans="1:13" ht="15" customHeight="1" x14ac:dyDescent="0.3">
      <c r="A13"/>
      <c r="B13" s="69"/>
      <c r="C13" s="371" t="s">
        <v>641</v>
      </c>
      <c r="D13" s="371"/>
      <c r="E13" s="371"/>
      <c r="F13" s="371"/>
      <c r="G13" s="371"/>
      <c r="H13" s="371"/>
      <c r="I13" s="371"/>
      <c r="J13" s="371"/>
      <c r="K13" s="371"/>
      <c r="L13" s="152"/>
      <c r="M13"/>
    </row>
    <row r="14" spans="1:13" ht="21.75" customHeight="1" x14ac:dyDescent="0.3">
      <c r="A14"/>
      <c r="B14" s="69"/>
      <c r="C14" s="368" t="s">
        <v>559</v>
      </c>
      <c r="D14" s="368"/>
      <c r="E14" s="368"/>
      <c r="F14" s="369" t="s">
        <v>656</v>
      </c>
      <c r="G14" s="369"/>
      <c r="H14" s="370" t="s">
        <v>560</v>
      </c>
      <c r="I14" s="370"/>
      <c r="J14" s="369" t="s">
        <v>654</v>
      </c>
      <c r="K14" s="369"/>
      <c r="L14" s="152"/>
      <c r="M14"/>
    </row>
    <row r="15" spans="1:13" ht="15.75" customHeight="1" x14ac:dyDescent="0.3">
      <c r="A15"/>
      <c r="B15" s="153"/>
      <c r="C15" s="368" t="s">
        <v>561</v>
      </c>
      <c r="D15" s="368"/>
      <c r="E15" s="368"/>
      <c r="F15" s="369" t="s">
        <v>581</v>
      </c>
      <c r="G15" s="369"/>
      <c r="H15" s="368" t="s">
        <v>562</v>
      </c>
      <c r="I15" s="368"/>
      <c r="J15" s="369" t="s">
        <v>655</v>
      </c>
      <c r="K15" s="369"/>
      <c r="L15" s="152"/>
      <c r="M15"/>
    </row>
    <row r="16" spans="1:13" ht="15" customHeight="1" x14ac:dyDescent="0.3">
      <c r="A16"/>
      <c r="B16" s="153"/>
      <c r="C16" s="372"/>
      <c r="D16" s="372"/>
      <c r="E16" s="372"/>
      <c r="F16" s="372"/>
      <c r="G16" s="372"/>
      <c r="H16" s="372"/>
      <c r="I16" s="372"/>
      <c r="J16" s="372"/>
      <c r="K16" s="372"/>
      <c r="L16" s="152"/>
      <c r="M16"/>
    </row>
    <row r="17" spans="1:13" ht="15" customHeight="1" x14ac:dyDescent="0.3">
      <c r="A17"/>
      <c r="B17" s="153"/>
      <c r="C17" s="370" t="s">
        <v>642</v>
      </c>
      <c r="D17" s="370"/>
      <c r="E17" s="370"/>
      <c r="F17" s="370"/>
      <c r="G17" s="370"/>
      <c r="H17" s="370"/>
      <c r="I17" s="370"/>
      <c r="J17" s="370"/>
      <c r="K17" s="370"/>
      <c r="L17" s="152"/>
      <c r="M17"/>
    </row>
    <row r="18" spans="1:13" ht="24" customHeight="1" x14ac:dyDescent="0.3">
      <c r="A18"/>
      <c r="B18" s="154"/>
      <c r="C18" s="248" t="s">
        <v>657</v>
      </c>
      <c r="D18" s="249"/>
      <c r="E18" s="249"/>
      <c r="F18" s="249"/>
      <c r="G18" s="249"/>
      <c r="H18" s="249"/>
      <c r="I18" s="249"/>
      <c r="J18" s="249"/>
      <c r="K18" s="250"/>
      <c r="L18" s="152"/>
      <c r="M18"/>
    </row>
    <row r="19" spans="1:13" ht="24.75" customHeight="1" x14ac:dyDescent="0.3">
      <c r="A19"/>
      <c r="B19" s="154"/>
      <c r="C19" s="248" t="s">
        <v>658</v>
      </c>
      <c r="D19" s="249"/>
      <c r="E19" s="249"/>
      <c r="F19" s="249"/>
      <c r="G19" s="249"/>
      <c r="H19" s="249"/>
      <c r="I19" s="249"/>
      <c r="J19" s="249"/>
      <c r="K19" s="250"/>
      <c r="L19" s="152"/>
      <c r="M19"/>
    </row>
    <row r="20" spans="1:13" ht="31.8" customHeight="1" x14ac:dyDescent="0.3">
      <c r="A20"/>
      <c r="B20" s="155"/>
      <c r="C20" s="248" t="s">
        <v>659</v>
      </c>
      <c r="D20" s="249"/>
      <c r="E20" s="249"/>
      <c r="F20" s="249"/>
      <c r="G20" s="249"/>
      <c r="H20" s="249"/>
      <c r="I20" s="249"/>
      <c r="J20" s="249"/>
      <c r="K20" s="250"/>
      <c r="L20" s="152"/>
      <c r="M20"/>
    </row>
    <row r="21" spans="1:13" ht="30" customHeight="1" x14ac:dyDescent="0.3">
      <c r="A21"/>
      <c r="B21" s="155"/>
      <c r="C21" s="248" t="s">
        <v>660</v>
      </c>
      <c r="D21" s="249"/>
      <c r="E21" s="249"/>
      <c r="F21" s="249"/>
      <c r="G21" s="249"/>
      <c r="H21" s="249"/>
      <c r="I21" s="249"/>
      <c r="J21" s="249"/>
      <c r="K21" s="250"/>
      <c r="L21" s="152"/>
      <c r="M21"/>
    </row>
    <row r="22" spans="1:13" ht="31.5" customHeight="1" x14ac:dyDescent="0.3">
      <c r="A22"/>
      <c r="B22" s="155"/>
      <c r="C22" s="248" t="s">
        <v>661</v>
      </c>
      <c r="D22" s="249"/>
      <c r="E22" s="249"/>
      <c r="F22" s="249"/>
      <c r="G22" s="249"/>
      <c r="H22" s="249"/>
      <c r="I22" s="249"/>
      <c r="J22" s="249"/>
      <c r="K22" s="250"/>
      <c r="L22" s="152"/>
      <c r="M22"/>
    </row>
    <row r="23" spans="1:13" ht="28.5" customHeight="1" x14ac:dyDescent="0.3">
      <c r="A23"/>
      <c r="B23" s="155"/>
      <c r="C23" s="248" t="s">
        <v>662</v>
      </c>
      <c r="D23" s="249"/>
      <c r="E23" s="249"/>
      <c r="F23" s="249"/>
      <c r="G23" s="249"/>
      <c r="H23" s="249"/>
      <c r="I23" s="249"/>
      <c r="J23" s="249"/>
      <c r="K23" s="250"/>
      <c r="L23" s="152"/>
      <c r="M23"/>
    </row>
    <row r="24" spans="1:13" ht="23.4" customHeight="1" x14ac:dyDescent="0.3">
      <c r="A24"/>
      <c r="B24" s="155"/>
      <c r="C24" s="248" t="s">
        <v>663</v>
      </c>
      <c r="D24" s="249"/>
      <c r="E24" s="249"/>
      <c r="F24" s="249"/>
      <c r="G24" s="249"/>
      <c r="H24" s="249"/>
      <c r="I24" s="249"/>
      <c r="J24" s="249"/>
      <c r="K24" s="250"/>
      <c r="L24" s="152"/>
      <c r="M24"/>
    </row>
    <row r="25" spans="1:13" ht="24.6" customHeight="1" x14ac:dyDescent="0.3">
      <c r="A25"/>
      <c r="B25" s="155"/>
      <c r="C25" s="248" t="s">
        <v>664</v>
      </c>
      <c r="D25" s="249"/>
      <c r="E25" s="249"/>
      <c r="F25" s="249"/>
      <c r="G25" s="249"/>
      <c r="H25" s="249"/>
      <c r="I25" s="249"/>
      <c r="J25" s="249"/>
      <c r="K25" s="250"/>
      <c r="L25" s="152"/>
      <c r="M25"/>
    </row>
    <row r="26" spans="1:13" ht="31.5" customHeight="1" x14ac:dyDescent="0.3">
      <c r="A26"/>
      <c r="B26" s="155"/>
      <c r="C26" s="248" t="s">
        <v>665</v>
      </c>
      <c r="D26" s="249"/>
      <c r="E26" s="249"/>
      <c r="F26" s="249"/>
      <c r="G26" s="249"/>
      <c r="H26" s="249"/>
      <c r="I26" s="249"/>
      <c r="J26" s="249"/>
      <c r="K26" s="250"/>
      <c r="L26" s="152"/>
      <c r="M26"/>
    </row>
    <row r="27" spans="1:13" ht="24.75" customHeight="1" x14ac:dyDescent="0.3">
      <c r="A27"/>
      <c r="B27" s="155"/>
      <c r="C27" s="248" t="s">
        <v>666</v>
      </c>
      <c r="D27" s="249"/>
      <c r="E27" s="249"/>
      <c r="F27" s="249"/>
      <c r="G27" s="249"/>
      <c r="H27" s="249"/>
      <c r="I27" s="249"/>
      <c r="J27" s="249"/>
      <c r="K27" s="250"/>
      <c r="L27" s="152"/>
      <c r="M27"/>
    </row>
    <row r="28" spans="1:13" ht="31.5" customHeight="1" x14ac:dyDescent="0.3">
      <c r="A28"/>
      <c r="B28" s="155"/>
      <c r="C28" s="248" t="s">
        <v>667</v>
      </c>
      <c r="D28" s="249"/>
      <c r="E28" s="249"/>
      <c r="F28" s="249"/>
      <c r="G28" s="249"/>
      <c r="H28" s="249"/>
      <c r="I28" s="249"/>
      <c r="J28" s="249"/>
      <c r="K28" s="250"/>
      <c r="L28" s="152"/>
      <c r="M28"/>
    </row>
    <row r="29" spans="1:13" ht="27" customHeight="1" x14ac:dyDescent="0.3">
      <c r="A29"/>
      <c r="B29" s="155"/>
      <c r="C29" s="248" t="s">
        <v>668</v>
      </c>
      <c r="D29" s="249"/>
      <c r="E29" s="249"/>
      <c r="F29" s="249"/>
      <c r="G29" s="249"/>
      <c r="H29" s="249"/>
      <c r="I29" s="249"/>
      <c r="J29" s="249"/>
      <c r="K29" s="250"/>
      <c r="L29" s="152"/>
      <c r="M29"/>
    </row>
    <row r="30" spans="1:13" ht="9.9" customHeight="1" x14ac:dyDescent="0.3">
      <c r="A30"/>
      <c r="B30" s="156"/>
      <c r="C30" s="129"/>
      <c r="D30" s="129"/>
      <c r="E30" s="129"/>
      <c r="F30" s="129"/>
      <c r="G30" s="129"/>
      <c r="H30" s="129"/>
      <c r="I30" s="129"/>
      <c r="J30" s="129"/>
      <c r="K30" s="129"/>
      <c r="L30" s="157"/>
      <c r="M30"/>
    </row>
    <row r="31" spans="1:13" ht="17.100000000000001" customHeight="1" x14ac:dyDescent="0.3">
      <c r="A31"/>
      <c r="B31" s="257" t="s">
        <v>643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9"/>
      <c r="M31"/>
    </row>
    <row r="32" spans="1:13" ht="17.100000000000001" customHeight="1" x14ac:dyDescent="0.3">
      <c r="A32"/>
      <c r="B32" s="305" t="s">
        <v>625</v>
      </c>
      <c r="C32" s="352"/>
      <c r="D32" s="352"/>
      <c r="E32" s="352"/>
      <c r="F32" s="352"/>
      <c r="G32" s="352"/>
      <c r="H32" s="352"/>
      <c r="I32" s="352"/>
      <c r="J32" s="352"/>
      <c r="K32" s="352"/>
      <c r="L32" s="353"/>
      <c r="M32"/>
    </row>
    <row r="33" spans="1:13" ht="9" customHeight="1" x14ac:dyDescent="0.3">
      <c r="A33"/>
      <c r="B33" s="150"/>
      <c r="C33" s="119"/>
      <c r="D33" s="119"/>
      <c r="E33" s="119"/>
      <c r="F33" s="119"/>
      <c r="G33" s="119"/>
      <c r="H33" s="119"/>
      <c r="I33" s="119"/>
      <c r="J33" s="119"/>
      <c r="K33" s="119"/>
      <c r="L33" s="152"/>
      <c r="M33"/>
    </row>
    <row r="34" spans="1:13" ht="12.9" customHeight="1" x14ac:dyDescent="0.3">
      <c r="A34"/>
      <c r="B34" s="158"/>
      <c r="C34" s="128" t="s">
        <v>557</v>
      </c>
      <c r="D34" s="361" t="s">
        <v>558</v>
      </c>
      <c r="E34" s="361"/>
      <c r="F34" s="361"/>
      <c r="G34" s="361"/>
      <c r="H34" s="361"/>
      <c r="I34" s="361"/>
      <c r="J34" s="361"/>
      <c r="K34" s="361"/>
      <c r="L34" s="145"/>
      <c r="M34"/>
    </row>
    <row r="35" spans="1:13" ht="9" customHeight="1" x14ac:dyDescent="0.3">
      <c r="A35"/>
      <c r="B35" s="158"/>
      <c r="C35" s="128"/>
      <c r="D35" s="144"/>
      <c r="E35" s="144"/>
      <c r="F35" s="130"/>
      <c r="G35" s="130"/>
      <c r="H35" s="130"/>
      <c r="I35" s="130"/>
      <c r="J35" s="130"/>
      <c r="K35" s="130"/>
      <c r="L35" s="145"/>
      <c r="M35"/>
    </row>
    <row r="36" spans="1:13" ht="15" customHeight="1" x14ac:dyDescent="0.3">
      <c r="A36"/>
      <c r="B36" s="158"/>
      <c r="C36" s="362" t="s">
        <v>644</v>
      </c>
      <c r="D36" s="363"/>
      <c r="E36" s="363"/>
      <c r="F36" s="363"/>
      <c r="G36" s="363"/>
      <c r="H36" s="363"/>
      <c r="I36" s="363"/>
      <c r="J36" s="363"/>
      <c r="K36" s="364"/>
      <c r="L36" s="145"/>
      <c r="M36"/>
    </row>
    <row r="37" spans="1:13" ht="28.5" customHeight="1" x14ac:dyDescent="0.3">
      <c r="A37"/>
      <c r="B37" s="158"/>
      <c r="C37" s="358" t="s">
        <v>669</v>
      </c>
      <c r="D37" s="359"/>
      <c r="E37" s="359"/>
      <c r="F37" s="359"/>
      <c r="G37" s="359"/>
      <c r="H37" s="359"/>
      <c r="I37" s="359"/>
      <c r="J37" s="359"/>
      <c r="K37" s="360"/>
      <c r="L37" s="145"/>
      <c r="M37"/>
    </row>
    <row r="38" spans="1:13" ht="27.75" customHeight="1" x14ac:dyDescent="0.3">
      <c r="A38"/>
      <c r="B38" s="151"/>
      <c r="C38" s="358"/>
      <c r="D38" s="359"/>
      <c r="E38" s="359"/>
      <c r="F38" s="359"/>
      <c r="G38" s="359"/>
      <c r="H38" s="359"/>
      <c r="I38" s="359"/>
      <c r="J38" s="359"/>
      <c r="K38" s="360"/>
      <c r="L38" s="145"/>
      <c r="M38"/>
    </row>
    <row r="39" spans="1:13" ht="14.4" x14ac:dyDescent="0.3">
      <c r="A39"/>
      <c r="B39" s="155"/>
      <c r="C39" s="358"/>
      <c r="D39" s="359"/>
      <c r="E39" s="359"/>
      <c r="F39" s="359"/>
      <c r="G39" s="359"/>
      <c r="H39" s="359"/>
      <c r="I39" s="359"/>
      <c r="J39" s="359"/>
      <c r="K39" s="360"/>
      <c r="L39" s="146"/>
      <c r="M39"/>
    </row>
    <row r="40" spans="1:13" ht="14.4" x14ac:dyDescent="0.3">
      <c r="A40"/>
      <c r="B40" s="155"/>
      <c r="C40" s="358"/>
      <c r="D40" s="359"/>
      <c r="E40" s="359"/>
      <c r="F40" s="359"/>
      <c r="G40" s="359"/>
      <c r="H40" s="359"/>
      <c r="I40" s="359"/>
      <c r="J40" s="359"/>
      <c r="K40" s="360"/>
      <c r="L40" s="146"/>
      <c r="M40"/>
    </row>
    <row r="41" spans="1:13" ht="14.4" x14ac:dyDescent="0.3">
      <c r="A41"/>
      <c r="B41" s="155"/>
      <c r="C41" s="358"/>
      <c r="D41" s="359"/>
      <c r="E41" s="359"/>
      <c r="F41" s="359"/>
      <c r="G41" s="359"/>
      <c r="H41" s="359"/>
      <c r="I41" s="359"/>
      <c r="J41" s="359"/>
      <c r="K41" s="360"/>
      <c r="L41" s="146"/>
      <c r="M41"/>
    </row>
    <row r="42" spans="1:13" ht="14.4" x14ac:dyDescent="0.3">
      <c r="A42"/>
      <c r="B42" s="155"/>
      <c r="C42" s="358"/>
      <c r="D42" s="359"/>
      <c r="E42" s="359"/>
      <c r="F42" s="359"/>
      <c r="G42" s="359"/>
      <c r="H42" s="359"/>
      <c r="I42" s="359"/>
      <c r="J42" s="359"/>
      <c r="K42" s="360"/>
      <c r="L42" s="146"/>
      <c r="M42"/>
    </row>
    <row r="43" spans="1:13" ht="14.4" x14ac:dyDescent="0.3">
      <c r="A43"/>
      <c r="B43" s="158"/>
      <c r="C43" s="358"/>
      <c r="D43" s="359"/>
      <c r="E43" s="359"/>
      <c r="F43" s="359"/>
      <c r="G43" s="359"/>
      <c r="H43" s="359"/>
      <c r="I43" s="359"/>
      <c r="J43" s="359"/>
      <c r="K43" s="360"/>
      <c r="L43" s="145"/>
      <c r="M43"/>
    </row>
    <row r="44" spans="1:13" ht="14.4" x14ac:dyDescent="0.3">
      <c r="A44"/>
      <c r="B44" s="158"/>
      <c r="C44" s="358"/>
      <c r="D44" s="359"/>
      <c r="E44" s="359"/>
      <c r="F44" s="359"/>
      <c r="G44" s="359"/>
      <c r="H44" s="359"/>
      <c r="I44" s="359"/>
      <c r="J44" s="359"/>
      <c r="K44" s="360"/>
      <c r="L44" s="145"/>
      <c r="M44"/>
    </row>
    <row r="45" spans="1:13" ht="14.4" x14ac:dyDescent="0.3">
      <c r="A45"/>
      <c r="B45" s="158"/>
      <c r="C45" s="358"/>
      <c r="D45" s="359"/>
      <c r="E45" s="359"/>
      <c r="F45" s="359"/>
      <c r="G45" s="359"/>
      <c r="H45" s="359"/>
      <c r="I45" s="359"/>
      <c r="J45" s="359"/>
      <c r="K45" s="360"/>
      <c r="L45" s="145"/>
      <c r="M45"/>
    </row>
    <row r="46" spans="1:13" ht="14.4" x14ac:dyDescent="0.3">
      <c r="A46"/>
      <c r="B46" s="158"/>
      <c r="C46" s="358"/>
      <c r="D46" s="359"/>
      <c r="E46" s="359"/>
      <c r="F46" s="359"/>
      <c r="G46" s="359"/>
      <c r="H46" s="359"/>
      <c r="I46" s="359"/>
      <c r="J46" s="359"/>
      <c r="K46" s="360"/>
      <c r="L46" s="145"/>
      <c r="M46"/>
    </row>
    <row r="47" spans="1:13" ht="14.4" x14ac:dyDescent="0.3">
      <c r="A47"/>
      <c r="B47" s="158"/>
      <c r="C47" s="358"/>
      <c r="D47" s="359"/>
      <c r="E47" s="359"/>
      <c r="F47" s="359"/>
      <c r="G47" s="359"/>
      <c r="H47" s="359"/>
      <c r="I47" s="359"/>
      <c r="J47" s="359"/>
      <c r="K47" s="360"/>
      <c r="L47" s="145"/>
      <c r="M47"/>
    </row>
    <row r="48" spans="1:13" ht="18" customHeight="1" x14ac:dyDescent="0.3">
      <c r="A48"/>
      <c r="B48" s="158"/>
      <c r="C48" s="358"/>
      <c r="D48" s="359"/>
      <c r="E48" s="359"/>
      <c r="F48" s="359"/>
      <c r="G48" s="359"/>
      <c r="H48" s="359"/>
      <c r="I48" s="359"/>
      <c r="J48" s="359"/>
      <c r="K48" s="360"/>
      <c r="L48" s="145"/>
      <c r="M48"/>
    </row>
    <row r="49" spans="2:12" ht="9" customHeight="1" x14ac:dyDescent="0.3">
      <c r="B49" s="69"/>
      <c r="C49" s="121"/>
      <c r="D49" s="121"/>
      <c r="E49" s="121"/>
      <c r="F49" s="121"/>
      <c r="G49" s="121"/>
      <c r="H49" s="121"/>
      <c r="I49" s="121"/>
      <c r="J49" s="121"/>
      <c r="K49" s="121"/>
      <c r="L49" s="70"/>
    </row>
    <row r="50" spans="2:12" ht="32.25" customHeight="1" x14ac:dyDescent="0.3">
      <c r="B50" s="305" t="s">
        <v>645</v>
      </c>
      <c r="C50" s="352"/>
      <c r="D50" s="352"/>
      <c r="E50" s="352"/>
      <c r="F50" s="352"/>
      <c r="G50" s="352"/>
      <c r="H50" s="352"/>
      <c r="I50" s="352"/>
      <c r="J50" s="352"/>
      <c r="K50" s="352"/>
      <c r="L50" s="353"/>
    </row>
    <row r="51" spans="2:12" ht="6.9" customHeight="1" x14ac:dyDescent="0.3">
      <c r="B51" s="161"/>
      <c r="C51" s="162"/>
      <c r="D51" s="162"/>
      <c r="E51" s="162"/>
      <c r="F51" s="162"/>
      <c r="G51" s="162"/>
      <c r="H51" s="162"/>
      <c r="I51" s="162"/>
      <c r="J51" s="162"/>
      <c r="K51" s="162"/>
      <c r="L51" s="163"/>
    </row>
    <row r="52" spans="2:12" ht="14.4" hidden="1" x14ac:dyDescent="0.3"/>
    <row r="53" spans="2:12" ht="14.4" hidden="1" x14ac:dyDescent="0.3"/>
    <row r="54" spans="2:12" ht="14.4" hidden="1" x14ac:dyDescent="0.3"/>
    <row r="55" spans="2:12" ht="14.4" hidden="1" x14ac:dyDescent="0.3"/>
    <row r="56" spans="2:12" ht="14.4" hidden="1" x14ac:dyDescent="0.3"/>
    <row r="57" spans="2:12" ht="14.4" hidden="1" x14ac:dyDescent="0.3"/>
    <row r="58" spans="2:12" ht="14.4" hidden="1" x14ac:dyDescent="0.3"/>
    <row r="59" spans="2:12" ht="14.4" hidden="1" x14ac:dyDescent="0.3"/>
    <row r="60" spans="2:12" ht="14.4" hidden="1" x14ac:dyDescent="0.3"/>
    <row r="61" spans="2:12" ht="14.4" hidden="1" x14ac:dyDescent="0.3"/>
    <row r="62" spans="2:12" ht="14.4" hidden="1" x14ac:dyDescent="0.3"/>
    <row r="63" spans="2:12" ht="14.4" hidden="1" x14ac:dyDescent="0.3"/>
    <row r="64" spans="2:12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14.4" hidden="1" x14ac:dyDescent="0.3"/>
    <row r="70" ht="14.4" hidden="1" x14ac:dyDescent="0.3"/>
    <row r="71" ht="14.4" hidden="1" x14ac:dyDescent="0.3"/>
    <row r="72" ht="14.4" hidden="1" x14ac:dyDescent="0.3"/>
    <row r="73" ht="14.4" hidden="1" x14ac:dyDescent="0.3"/>
    <row r="74" ht="14.4" hidden="1" x14ac:dyDescent="0.3"/>
    <row r="75" ht="14.4" hidden="1" x14ac:dyDescent="0.3"/>
    <row r="76" ht="14.4" hidden="1" x14ac:dyDescent="0.3"/>
    <row r="77" ht="14.4" hidden="1" x14ac:dyDescent="0.3"/>
    <row r="78" ht="14.4" hidden="1" x14ac:dyDescent="0.3"/>
    <row r="79" ht="14.4" hidden="1" x14ac:dyDescent="0.3"/>
    <row r="80" ht="14.4" hidden="1" x14ac:dyDescent="0.3"/>
    <row r="81" ht="14.4" hidden="1" x14ac:dyDescent="0.3"/>
    <row r="82" ht="14.4" hidden="1" x14ac:dyDescent="0.3"/>
    <row r="83" ht="14.4" hidden="1" x14ac:dyDescent="0.3"/>
    <row r="84" ht="14.4" hidden="1" x14ac:dyDescent="0.3"/>
    <row r="85" ht="14.4" hidden="1" x14ac:dyDescent="0.3"/>
    <row r="86" ht="14.4" hidden="1" x14ac:dyDescent="0.3"/>
    <row r="87" ht="14.4" hidden="1" x14ac:dyDescent="0.3"/>
    <row r="88" ht="14.4" hidden="1" x14ac:dyDescent="0.3"/>
    <row r="89" ht="14.4" hidden="1" x14ac:dyDescent="0.3"/>
    <row r="90" ht="14.4" hidden="1" x14ac:dyDescent="0.3"/>
    <row r="91" ht="14.4" hidden="1" x14ac:dyDescent="0.3"/>
    <row r="92" ht="14.4" hidden="1" x14ac:dyDescent="0.3"/>
    <row r="93" ht="14.4" hidden="1" x14ac:dyDescent="0.3"/>
    <row r="94" ht="14.4" hidden="1" x14ac:dyDescent="0.3"/>
    <row r="95" ht="14.4" hidden="1" x14ac:dyDescent="0.3"/>
    <row r="96" ht="14.4" hidden="1" x14ac:dyDescent="0.3"/>
    <row r="97" ht="14.4" hidden="1" x14ac:dyDescent="0.3"/>
    <row r="98" ht="14.4" hidden="1" x14ac:dyDescent="0.3"/>
    <row r="99" ht="14.4" hidden="1" x14ac:dyDescent="0.3"/>
    <row r="100" ht="14.4" hidden="1" x14ac:dyDescent="0.3"/>
    <row r="101" ht="14.4" hidden="1" x14ac:dyDescent="0.3"/>
    <row r="102" ht="14.4" hidden="1" x14ac:dyDescent="0.3"/>
    <row r="103" ht="14.4" hidden="1" x14ac:dyDescent="0.3"/>
    <row r="104" ht="14.4" hidden="1" x14ac:dyDescent="0.3"/>
    <row r="105" ht="14.4" hidden="1" x14ac:dyDescent="0.3"/>
    <row r="106" ht="14.4" hidden="1" x14ac:dyDescent="0.3"/>
    <row r="107" ht="14.4" hidden="1" x14ac:dyDescent="0.3"/>
    <row r="108" ht="14.4" hidden="1" x14ac:dyDescent="0.3"/>
    <row r="109" ht="14.4" hidden="1" x14ac:dyDescent="0.3"/>
    <row r="110" ht="14.4" hidden="1" x14ac:dyDescent="0.3"/>
    <row r="111" ht="14.4" hidden="1" x14ac:dyDescent="0.3"/>
    <row r="112" ht="14.4" hidden="1" x14ac:dyDescent="0.3"/>
    <row r="113" ht="14.4" hidden="1" x14ac:dyDescent="0.3"/>
    <row r="114" ht="14.4" hidden="1" x14ac:dyDescent="0.3"/>
    <row r="115" ht="14.4" hidden="1" x14ac:dyDescent="0.3"/>
    <row r="116" ht="14.4" hidden="1" x14ac:dyDescent="0.3"/>
    <row r="117" ht="14.4" hidden="1" x14ac:dyDescent="0.3"/>
    <row r="118" ht="14.4" hidden="1" x14ac:dyDescent="0.3"/>
    <row r="119" ht="14.4" hidden="1" x14ac:dyDescent="0.3"/>
    <row r="120" ht="14.4" hidden="1" x14ac:dyDescent="0.3"/>
    <row r="121" ht="14.4" hidden="1" x14ac:dyDescent="0.3"/>
    <row r="122" ht="14.4" hidden="1" x14ac:dyDescent="0.3"/>
    <row r="123" ht="14.4" hidden="1" x14ac:dyDescent="0.3"/>
    <row r="124" ht="14.4" hidden="1" x14ac:dyDescent="0.3"/>
    <row r="125" ht="14.4" hidden="1" x14ac:dyDescent="0.3"/>
    <row r="126" ht="14.4" hidden="1" x14ac:dyDescent="0.3"/>
    <row r="127" ht="14.4" hidden="1" x14ac:dyDescent="0.3"/>
    <row r="128" ht="14.4" hidden="1" x14ac:dyDescent="0.3"/>
    <row r="129" ht="14.4" hidden="1" x14ac:dyDescent="0.3"/>
    <row r="130" ht="14.4" hidden="1" x14ac:dyDescent="0.3"/>
    <row r="131" ht="14.4" hidden="1" x14ac:dyDescent="0.3"/>
    <row r="132" ht="14.4" hidden="1" x14ac:dyDescent="0.3"/>
    <row r="133" ht="14.4" hidden="1" x14ac:dyDescent="0.3"/>
    <row r="134" ht="14.4" hidden="1" x14ac:dyDescent="0.3"/>
    <row r="135" ht="14.4" hidden="1" x14ac:dyDescent="0.3"/>
    <row r="136" ht="14.4" hidden="1" x14ac:dyDescent="0.3"/>
    <row r="137" ht="14.4" hidden="1" x14ac:dyDescent="0.3"/>
    <row r="138" ht="14.4" hidden="1" x14ac:dyDescent="0.3"/>
    <row r="139" ht="14.4" hidden="1" x14ac:dyDescent="0.3"/>
    <row r="140" ht="14.4" hidden="1" x14ac:dyDescent="0.3"/>
    <row r="141" ht="14.4" hidden="1" x14ac:dyDescent="0.3"/>
    <row r="142" ht="14.4" hidden="1" x14ac:dyDescent="0.3"/>
    <row r="143" ht="14.4" hidden="1" x14ac:dyDescent="0.3"/>
    <row r="144" ht="14.4" hidden="1" x14ac:dyDescent="0.3"/>
    <row r="145" ht="14.4" hidden="1" x14ac:dyDescent="0.3"/>
    <row r="146" ht="14.4" hidden="1" x14ac:dyDescent="0.3"/>
    <row r="147" ht="14.4" hidden="1" x14ac:dyDescent="0.3"/>
    <row r="148" ht="14.4" hidden="1" x14ac:dyDescent="0.3"/>
    <row r="149" ht="14.4" hidden="1" x14ac:dyDescent="0.3"/>
    <row r="150" ht="14.4" hidden="1" x14ac:dyDescent="0.3"/>
    <row r="151" ht="14.4" hidden="1" x14ac:dyDescent="0.3"/>
    <row r="152" ht="14.4" hidden="1" x14ac:dyDescent="0.3"/>
    <row r="153" ht="14.4" hidden="1" x14ac:dyDescent="0.3"/>
    <row r="154" ht="14.4" hidden="1" x14ac:dyDescent="0.3"/>
    <row r="155" ht="14.4" hidden="1" x14ac:dyDescent="0.3"/>
    <row r="156" ht="14.4" hidden="1" x14ac:dyDescent="0.3"/>
    <row r="157" ht="14.4" hidden="1" x14ac:dyDescent="0.3"/>
    <row r="158" ht="14.4" hidden="1" x14ac:dyDescent="0.3"/>
    <row r="159" ht="14.4" hidden="1" x14ac:dyDescent="0.3"/>
    <row r="160" ht="14.4" hidden="1" x14ac:dyDescent="0.3"/>
    <row r="161" ht="14.4" hidden="1" x14ac:dyDescent="0.3"/>
    <row r="162" ht="14.4" hidden="1" x14ac:dyDescent="0.3"/>
    <row r="163" ht="14.4" hidden="1" x14ac:dyDescent="0.3"/>
    <row r="164" ht="14.4" hidden="1" x14ac:dyDescent="0.3"/>
    <row r="165" ht="14.4" hidden="1" x14ac:dyDescent="0.3"/>
    <row r="166" ht="14.4" hidden="1" x14ac:dyDescent="0.3"/>
    <row r="167" ht="14.4" hidden="1" x14ac:dyDescent="0.3"/>
    <row r="168" ht="14.4" hidden="1" x14ac:dyDescent="0.3"/>
    <row r="169" ht="14.4" hidden="1" x14ac:dyDescent="0.3"/>
    <row r="170" ht="14.4" hidden="1" x14ac:dyDescent="0.3"/>
    <row r="171" ht="14.4" hidden="1" x14ac:dyDescent="0.3"/>
    <row r="172" ht="14.4" hidden="1" x14ac:dyDescent="0.3"/>
    <row r="173" ht="14.4" hidden="1" x14ac:dyDescent="0.3"/>
    <row r="174" ht="14.4" hidden="1" x14ac:dyDescent="0.3"/>
    <row r="175" ht="14.4" hidden="1" x14ac:dyDescent="0.3"/>
    <row r="176" ht="14.4" hidden="1" x14ac:dyDescent="0.3"/>
    <row r="177" ht="14.4" hidden="1" x14ac:dyDescent="0.3"/>
    <row r="178" ht="14.4" hidden="1" x14ac:dyDescent="0.3"/>
    <row r="179" ht="14.4" hidden="1" x14ac:dyDescent="0.3"/>
    <row r="180" ht="14.4" hidden="1" x14ac:dyDescent="0.3"/>
    <row r="181" ht="14.4" hidden="1" x14ac:dyDescent="0.3"/>
    <row r="182" ht="14.4" hidden="1" x14ac:dyDescent="0.3"/>
    <row r="183" ht="14.4" hidden="1" x14ac:dyDescent="0.3"/>
    <row r="184" ht="14.4" hidden="1" x14ac:dyDescent="0.3"/>
    <row r="185" ht="14.4" hidden="1" x14ac:dyDescent="0.3"/>
    <row r="186" ht="14.4" hidden="1" x14ac:dyDescent="0.3"/>
    <row r="187" ht="14.4" hidden="1" x14ac:dyDescent="0.3"/>
    <row r="188" ht="14.4" hidden="1" x14ac:dyDescent="0.3"/>
    <row r="189" ht="14.4" hidden="1" x14ac:dyDescent="0.3"/>
    <row r="190" ht="14.4" hidden="1" x14ac:dyDescent="0.3"/>
    <row r="191" ht="14.4" hidden="1" x14ac:dyDescent="0.3"/>
    <row r="192" ht="14.4" hidden="1" x14ac:dyDescent="0.3"/>
    <row r="193" ht="14.4" hidden="1" x14ac:dyDescent="0.3"/>
    <row r="194" ht="14.4" hidden="1" x14ac:dyDescent="0.3"/>
    <row r="195" ht="14.4" hidden="1" x14ac:dyDescent="0.3"/>
    <row r="196" ht="14.4" hidden="1" x14ac:dyDescent="0.3"/>
    <row r="197" ht="14.4" hidden="1" x14ac:dyDescent="0.3"/>
    <row r="198" ht="14.4" hidden="1" x14ac:dyDescent="0.3"/>
    <row r="199" ht="14.4" hidden="1" x14ac:dyDescent="0.3"/>
    <row r="200" ht="14.4" hidden="1" x14ac:dyDescent="0.3"/>
    <row r="201" ht="14.4" hidden="1" x14ac:dyDescent="0.3"/>
    <row r="202" ht="14.4" hidden="1" x14ac:dyDescent="0.3"/>
    <row r="203" ht="14.4" hidden="1" x14ac:dyDescent="0.3"/>
    <row r="204" ht="14.4" hidden="1" x14ac:dyDescent="0.3"/>
    <row r="205" ht="14.4" hidden="1" x14ac:dyDescent="0.3"/>
    <row r="206" ht="14.4" hidden="1" x14ac:dyDescent="0.3"/>
    <row r="207" ht="14.4" hidden="1" x14ac:dyDescent="0.3"/>
    <row r="208" ht="14.4" hidden="1" x14ac:dyDescent="0.3"/>
    <row r="209" ht="14.4" hidden="1" x14ac:dyDescent="0.3"/>
    <row r="210" ht="14.4" hidden="1" x14ac:dyDescent="0.3"/>
    <row r="211" ht="14.4" hidden="1" x14ac:dyDescent="0.3"/>
    <row r="212" ht="14.4" hidden="1" x14ac:dyDescent="0.3"/>
    <row r="213" ht="14.4" hidden="1" x14ac:dyDescent="0.3"/>
    <row r="214" ht="14.4" hidden="1" x14ac:dyDescent="0.3"/>
    <row r="215" ht="14.4" hidden="1" x14ac:dyDescent="0.3"/>
    <row r="216" ht="14.4" hidden="1" x14ac:dyDescent="0.3"/>
    <row r="217" ht="14.4" hidden="1" x14ac:dyDescent="0.3"/>
    <row r="218" ht="14.4" hidden="1" x14ac:dyDescent="0.3"/>
    <row r="219" ht="14.4" hidden="1" x14ac:dyDescent="0.3"/>
    <row r="220" ht="14.4" hidden="1" x14ac:dyDescent="0.3"/>
    <row r="221" ht="14.4" hidden="1" x14ac:dyDescent="0.3"/>
    <row r="222" ht="14.4" hidden="1" x14ac:dyDescent="0.3"/>
    <row r="223" ht="14.4" hidden="1" x14ac:dyDescent="0.3"/>
    <row r="224" ht="14.4" hidden="1" x14ac:dyDescent="0.3"/>
    <row r="225" ht="14.4" hidden="1" x14ac:dyDescent="0.3"/>
    <row r="226" ht="14.4" hidden="1" x14ac:dyDescent="0.3"/>
    <row r="227" ht="14.4" hidden="1" x14ac:dyDescent="0.3"/>
    <row r="228" ht="14.4" hidden="1" x14ac:dyDescent="0.3"/>
    <row r="229" ht="14.4" hidden="1" x14ac:dyDescent="0.3"/>
    <row r="230" ht="14.4" hidden="1" x14ac:dyDescent="0.3"/>
    <row r="231" ht="14.4" hidden="1" x14ac:dyDescent="0.3"/>
    <row r="232" ht="14.4" hidden="1" x14ac:dyDescent="0.3"/>
    <row r="233" ht="14.4" hidden="1" x14ac:dyDescent="0.3"/>
    <row r="234" ht="14.4" hidden="1" x14ac:dyDescent="0.3"/>
    <row r="235" ht="14.4" hidden="1" x14ac:dyDescent="0.3"/>
    <row r="236" ht="14.4" hidden="1" x14ac:dyDescent="0.3"/>
    <row r="237" ht="14.4" hidden="1" x14ac:dyDescent="0.3"/>
    <row r="238" ht="14.4" hidden="1" x14ac:dyDescent="0.3"/>
    <row r="239" ht="14.4" hidden="1" x14ac:dyDescent="0.3"/>
    <row r="240" ht="14.4" hidden="1" x14ac:dyDescent="0.3"/>
    <row r="241" ht="14.4" hidden="1" x14ac:dyDescent="0.3"/>
    <row r="242" ht="14.4" hidden="1" x14ac:dyDescent="0.3"/>
    <row r="243" ht="14.4" hidden="1" x14ac:dyDescent="0.3"/>
    <row r="244" ht="14.4" hidden="1" x14ac:dyDescent="0.3"/>
    <row r="245" ht="14.4" hidden="1" x14ac:dyDescent="0.3"/>
    <row r="246" ht="14.4" hidden="1" x14ac:dyDescent="0.3"/>
    <row r="247" ht="14.4" hidden="1" x14ac:dyDescent="0.3"/>
    <row r="248" ht="14.4" hidden="1" x14ac:dyDescent="0.3"/>
    <row r="249" ht="14.4" hidden="1" x14ac:dyDescent="0.3"/>
    <row r="250" ht="14.4" hidden="1" x14ac:dyDescent="0.3"/>
    <row r="251" ht="14.4" hidden="1" x14ac:dyDescent="0.3"/>
    <row r="252" ht="14.4" hidden="1" x14ac:dyDescent="0.3"/>
    <row r="253" ht="14.4" hidden="1" x14ac:dyDescent="0.3"/>
    <row r="254" ht="14.4" hidden="1" x14ac:dyDescent="0.3"/>
    <row r="255" ht="14.4" hidden="1" x14ac:dyDescent="0.3"/>
    <row r="256" ht="14.4" hidden="1" x14ac:dyDescent="0.3"/>
    <row r="257" ht="14.4" hidden="1" x14ac:dyDescent="0.3"/>
    <row r="258" ht="14.4" hidden="1" x14ac:dyDescent="0.3"/>
    <row r="259" ht="14.4" hidden="1" x14ac:dyDescent="0.3"/>
    <row r="260" ht="14.4" hidden="1" x14ac:dyDescent="0.3"/>
    <row r="261" ht="14.4" hidden="1" x14ac:dyDescent="0.3"/>
    <row r="262" ht="14.4" hidden="1" x14ac:dyDescent="0.3"/>
    <row r="263" ht="14.4" hidden="1" x14ac:dyDescent="0.3"/>
    <row r="264" ht="14.4" hidden="1" x14ac:dyDescent="0.3"/>
    <row r="265" ht="14.4" hidden="1" x14ac:dyDescent="0.3"/>
    <row r="266" ht="14.4" hidden="1" x14ac:dyDescent="0.3"/>
    <row r="267" ht="14.4" hidden="1" x14ac:dyDescent="0.3"/>
    <row r="268" ht="14.4" hidden="1" x14ac:dyDescent="0.3"/>
    <row r="269" ht="14.4" hidden="1" x14ac:dyDescent="0.3"/>
    <row r="270" ht="14.4" hidden="1" x14ac:dyDescent="0.3"/>
    <row r="271" ht="14.4" hidden="1" x14ac:dyDescent="0.3"/>
    <row r="272" ht="14.4" hidden="1" x14ac:dyDescent="0.3"/>
    <row r="273" ht="14.4" hidden="1" x14ac:dyDescent="0.3"/>
    <row r="274" ht="14.4" hidden="1" x14ac:dyDescent="0.3"/>
    <row r="275" ht="14.4" hidden="1" x14ac:dyDescent="0.3"/>
    <row r="276" ht="14.4" hidden="1" x14ac:dyDescent="0.3"/>
    <row r="277" ht="14.4" hidden="1" x14ac:dyDescent="0.3"/>
    <row r="278" ht="14.4" hidden="1" x14ac:dyDescent="0.3"/>
    <row r="279" ht="14.4" hidden="1" x14ac:dyDescent="0.3"/>
    <row r="280" ht="14.4" hidden="1" x14ac:dyDescent="0.3"/>
    <row r="281" ht="14.4" hidden="1" x14ac:dyDescent="0.3"/>
    <row r="282" ht="14.4" hidden="1" x14ac:dyDescent="0.3"/>
    <row r="283" ht="14.4" hidden="1" x14ac:dyDescent="0.3"/>
    <row r="284" ht="14.4" hidden="1" x14ac:dyDescent="0.3"/>
    <row r="285" ht="14.4" hidden="1" x14ac:dyDescent="0.3"/>
    <row r="286" ht="14.4" hidden="1" x14ac:dyDescent="0.3"/>
    <row r="287" ht="14.4" hidden="1" x14ac:dyDescent="0.3"/>
    <row r="288" ht="14.4" hidden="1" x14ac:dyDescent="0.3"/>
    <row r="289" ht="14.4" hidden="1" x14ac:dyDescent="0.3"/>
    <row r="290" ht="14.4" hidden="1" x14ac:dyDescent="0.3"/>
    <row r="291" ht="14.4" hidden="1" x14ac:dyDescent="0.3"/>
    <row r="292" ht="14.4" hidden="1" x14ac:dyDescent="0.3"/>
    <row r="293" ht="14.4" hidden="1" x14ac:dyDescent="0.3"/>
    <row r="294" ht="14.4" hidden="1" x14ac:dyDescent="0.3"/>
    <row r="295" ht="14.4" hidden="1" x14ac:dyDescent="0.3"/>
    <row r="296" ht="14.4" hidden="1" x14ac:dyDescent="0.3"/>
    <row r="297" ht="14.4" hidden="1" x14ac:dyDescent="0.3"/>
    <row r="298" ht="14.4" hidden="1" x14ac:dyDescent="0.3"/>
    <row r="299" ht="14.4" hidden="1" x14ac:dyDescent="0.3"/>
    <row r="300" ht="14.4" hidden="1" x14ac:dyDescent="0.3"/>
    <row r="301" ht="14.4" hidden="1" x14ac:dyDescent="0.3"/>
    <row r="302" ht="14.4" hidden="1" x14ac:dyDescent="0.3"/>
    <row r="303" ht="14.4" hidden="1" x14ac:dyDescent="0.3"/>
    <row r="304" ht="14.4" hidden="1" x14ac:dyDescent="0.3"/>
    <row r="305" ht="14.4" hidden="1" x14ac:dyDescent="0.3"/>
    <row r="306" ht="14.4" hidden="1" x14ac:dyDescent="0.3"/>
    <row r="307" ht="14.4" hidden="1" x14ac:dyDescent="0.3"/>
    <row r="308" ht="14.4" hidden="1" x14ac:dyDescent="0.3"/>
    <row r="309" ht="14.4" hidden="1" x14ac:dyDescent="0.3"/>
    <row r="310" ht="14.4" hidden="1" x14ac:dyDescent="0.3"/>
    <row r="311" ht="14.4" hidden="1" x14ac:dyDescent="0.3"/>
    <row r="312" ht="14.4" hidden="1" x14ac:dyDescent="0.3"/>
    <row r="313" ht="14.4" hidden="1" x14ac:dyDescent="0.3"/>
    <row r="314" ht="14.4" hidden="1" x14ac:dyDescent="0.3"/>
    <row r="315" ht="14.4" hidden="1" x14ac:dyDescent="0.3"/>
    <row r="316" ht="14.4" hidden="1" x14ac:dyDescent="0.3"/>
    <row r="317" ht="14.4" hidden="1" x14ac:dyDescent="0.3"/>
    <row r="318" ht="14.4" hidden="1" x14ac:dyDescent="0.3"/>
    <row r="319" ht="14.4" hidden="1" x14ac:dyDescent="0.3"/>
    <row r="320" ht="14.4" hidden="1" x14ac:dyDescent="0.3"/>
    <row r="321" ht="14.4" hidden="1" x14ac:dyDescent="0.3"/>
    <row r="322" ht="14.4" hidden="1" x14ac:dyDescent="0.3"/>
    <row r="323" ht="14.4" hidden="1" x14ac:dyDescent="0.3"/>
    <row r="324" ht="14.4" hidden="1" x14ac:dyDescent="0.3"/>
    <row r="325" ht="14.4" hidden="1" x14ac:dyDescent="0.3"/>
    <row r="326" ht="14.4" hidden="1" x14ac:dyDescent="0.3"/>
    <row r="327" ht="14.4" hidden="1" x14ac:dyDescent="0.3"/>
    <row r="328" ht="14.4" hidden="1" x14ac:dyDescent="0.3"/>
    <row r="329" ht="14.4" hidden="1" x14ac:dyDescent="0.3"/>
    <row r="330" ht="14.4" hidden="1" x14ac:dyDescent="0.3"/>
    <row r="331" ht="14.4" hidden="1" x14ac:dyDescent="0.3"/>
    <row r="332" ht="14.4" hidden="1" x14ac:dyDescent="0.3"/>
    <row r="333" ht="9" hidden="1" customHeight="1" x14ac:dyDescent="0.3"/>
    <row r="334" ht="14.4" hidden="1" x14ac:dyDescent="0.3"/>
    <row r="335" ht="14.4" hidden="1" x14ac:dyDescent="0.3"/>
    <row r="336" ht="15" hidden="1" customHeight="1" x14ac:dyDescent="0.3"/>
    <row r="337" ht="14.4" hidden="1" x14ac:dyDescent="0.3"/>
    <row r="338" ht="14.4" hidden="1" x14ac:dyDescent="0.3"/>
    <row r="339" ht="15.75" hidden="1" customHeight="1" x14ac:dyDescent="0.3"/>
    <row r="340" ht="15" hidden="1" customHeight="1" x14ac:dyDescent="0.3"/>
    <row r="341" ht="14.4" hidden="1" x14ac:dyDescent="0.3"/>
    <row r="342" ht="14.4" hidden="1" x14ac:dyDescent="0.3"/>
    <row r="343" ht="14.4" hidden="1" x14ac:dyDescent="0.3"/>
    <row r="344" ht="14.4" hidden="1" x14ac:dyDescent="0.3"/>
    <row r="345" ht="14.4" hidden="1" x14ac:dyDescent="0.3"/>
    <row r="346" ht="14.4" hidden="1" x14ac:dyDescent="0.3"/>
    <row r="347" ht="14.4" hidden="1" x14ac:dyDescent="0.3"/>
    <row r="348" ht="14.4" hidden="1" x14ac:dyDescent="0.3"/>
    <row r="349" ht="14.4" hidden="1" x14ac:dyDescent="0.3"/>
    <row r="350" ht="14.4" hidden="1" x14ac:dyDescent="0.3"/>
    <row r="351" ht="14.4" hidden="1" x14ac:dyDescent="0.3"/>
    <row r="352" ht="14.4" hidden="1" x14ac:dyDescent="0.3"/>
    <row r="353" ht="14.4" hidden="1" x14ac:dyDescent="0.3"/>
    <row r="354" ht="14.4" hidden="1" x14ac:dyDescent="0.3"/>
    <row r="355" ht="14.4" hidden="1" x14ac:dyDescent="0.3"/>
    <row r="356" ht="14.4" hidden="1" x14ac:dyDescent="0.3"/>
    <row r="357" ht="14.4" hidden="1" x14ac:dyDescent="0.3"/>
    <row r="358" ht="14.4" hidden="1" x14ac:dyDescent="0.3"/>
    <row r="359" ht="14.4" hidden="1" x14ac:dyDescent="0.3"/>
    <row r="360" ht="14.4" hidden="1" x14ac:dyDescent="0.3"/>
    <row r="361" ht="14.4" hidden="1" x14ac:dyDescent="0.3"/>
    <row r="362" ht="14.4" hidden="1" x14ac:dyDescent="0.3"/>
    <row r="363" ht="14.4" hidden="1" x14ac:dyDescent="0.3"/>
    <row r="364" ht="14.4" hidden="1" x14ac:dyDescent="0.3"/>
    <row r="365" ht="14.4" hidden="1" x14ac:dyDescent="0.3"/>
    <row r="366" ht="14.4" hidden="1" x14ac:dyDescent="0.3"/>
    <row r="367" ht="14.4" hidden="1" x14ac:dyDescent="0.3"/>
    <row r="368" ht="14.4" hidden="1" x14ac:dyDescent="0.3"/>
    <row r="369" ht="14.4" hidden="1" x14ac:dyDescent="0.3"/>
    <row r="370" ht="14.4" hidden="1" x14ac:dyDescent="0.3"/>
    <row r="371" ht="14.4" hidden="1" x14ac:dyDescent="0.3"/>
    <row r="372" ht="14.4" hidden="1" x14ac:dyDescent="0.3"/>
    <row r="373" ht="14.4" hidden="1" x14ac:dyDescent="0.3"/>
    <row r="374" ht="14.4" hidden="1" x14ac:dyDescent="0.3"/>
    <row r="375" ht="14.4" hidden="1" x14ac:dyDescent="0.3"/>
    <row r="376" ht="14.4" hidden="1" x14ac:dyDescent="0.3"/>
    <row r="377" ht="14.4" hidden="1" x14ac:dyDescent="0.3"/>
    <row r="378" ht="15.75" hidden="1" customHeight="1" x14ac:dyDescent="0.3"/>
    <row r="379" ht="14.4" hidden="1" x14ac:dyDescent="0.3"/>
    <row r="380" ht="14.4" hidden="1" x14ac:dyDescent="0.3"/>
    <row r="381" ht="14.4" hidden="1" x14ac:dyDescent="0.3"/>
    <row r="382" ht="14.4" hidden="1" x14ac:dyDescent="0.3"/>
    <row r="383" ht="14.4" hidden="1" x14ac:dyDescent="0.3"/>
    <row r="384" ht="14.4" hidden="1" x14ac:dyDescent="0.3"/>
    <row r="385" ht="14.4" hidden="1" x14ac:dyDescent="0.3"/>
    <row r="386" ht="14.4" hidden="1" x14ac:dyDescent="0.3"/>
    <row r="387" ht="15" hidden="1" customHeight="1" x14ac:dyDescent="0.3"/>
    <row r="388" ht="15" hidden="1" customHeight="1" x14ac:dyDescent="0.3"/>
    <row r="389" ht="15" hidden="1" customHeight="1" x14ac:dyDescent="0.3"/>
    <row r="390" ht="15" hidden="1" customHeight="1" x14ac:dyDescent="0.3"/>
    <row r="391" ht="15" hidden="1" customHeight="1" x14ac:dyDescent="0.3"/>
    <row r="392" ht="15" hidden="1" customHeight="1" x14ac:dyDescent="0.3"/>
    <row r="393" ht="15" hidden="1" customHeight="1" x14ac:dyDescent="0.3"/>
    <row r="394" ht="15" hidden="1" customHeight="1" x14ac:dyDescent="0.3"/>
    <row r="395" ht="15" hidden="1" customHeight="1" x14ac:dyDescent="0.3"/>
    <row r="396" ht="15" hidden="1" customHeight="1" x14ac:dyDescent="0.3"/>
    <row r="397" ht="15" hidden="1" customHeight="1" x14ac:dyDescent="0.3"/>
    <row r="398" ht="15" hidden="1" customHeight="1" x14ac:dyDescent="0.3"/>
    <row r="399" ht="15" hidden="1" customHeight="1" x14ac:dyDescent="0.3"/>
    <row r="400" ht="15" hidden="1" customHeight="1" x14ac:dyDescent="0.3"/>
    <row r="401" spans="14:16" ht="15" hidden="1" customHeight="1" x14ac:dyDescent="0.3"/>
    <row r="402" spans="14:16" ht="15" hidden="1" customHeight="1" x14ac:dyDescent="0.3"/>
    <row r="403" spans="14:16" ht="22.5" hidden="1" customHeight="1" x14ac:dyDescent="0.3"/>
    <row r="404" spans="14:16" ht="29.25" hidden="1" customHeight="1" x14ac:dyDescent="0.3"/>
    <row r="405" spans="14:16" ht="12.9" hidden="1" customHeight="1" x14ac:dyDescent="0.3"/>
    <row r="406" spans="14:16" ht="15" hidden="1" customHeight="1" x14ac:dyDescent="0.3"/>
    <row r="407" spans="14:16" ht="15" hidden="1" customHeight="1" x14ac:dyDescent="0.3"/>
    <row r="408" spans="14:16" ht="15" hidden="1" customHeight="1" x14ac:dyDescent="0.3"/>
    <row r="409" spans="14:16" ht="15" hidden="1" customHeight="1" x14ac:dyDescent="0.3"/>
    <row r="410" spans="14:16" ht="15" hidden="1" customHeight="1" x14ac:dyDescent="0.3"/>
    <row r="411" spans="14:16" ht="15" hidden="1" customHeight="1" x14ac:dyDescent="0.3"/>
    <row r="412" spans="14:16" ht="15" hidden="1" customHeight="1" x14ac:dyDescent="0.3"/>
    <row r="413" spans="14:16" ht="15" hidden="1" customHeight="1" x14ac:dyDescent="0.3"/>
    <row r="414" spans="14:16" s="3" customFormat="1" ht="15" hidden="1" customHeight="1" x14ac:dyDescent="0.3">
      <c r="N414"/>
      <c r="O414"/>
      <c r="P414"/>
    </row>
    <row r="415" spans="14:16" s="3" customFormat="1" ht="15" hidden="1" customHeight="1" x14ac:dyDescent="0.3">
      <c r="N415"/>
      <c r="O415"/>
      <c r="P415"/>
    </row>
    <row r="416" spans="14:16" s="3" customFormat="1" ht="15" hidden="1" customHeight="1" x14ac:dyDescent="0.3">
      <c r="N416"/>
      <c r="O416"/>
      <c r="P416"/>
    </row>
    <row r="417" spans="14:16" s="3" customFormat="1" ht="15" hidden="1" customHeight="1" x14ac:dyDescent="0.3">
      <c r="N417"/>
      <c r="O417"/>
      <c r="P417"/>
    </row>
    <row r="418" spans="14:16" s="3" customFormat="1" ht="15" hidden="1" customHeight="1" x14ac:dyDescent="0.3">
      <c r="N418"/>
      <c r="O418"/>
      <c r="P418"/>
    </row>
    <row r="419" spans="14:16" s="3" customFormat="1" ht="15" hidden="1" customHeight="1" x14ac:dyDescent="0.3">
      <c r="N419"/>
      <c r="O419"/>
      <c r="P419"/>
    </row>
    <row r="420" spans="14:16" s="3" customFormat="1" ht="15" hidden="1" customHeight="1" x14ac:dyDescent="0.3">
      <c r="N420"/>
      <c r="O420"/>
      <c r="P420"/>
    </row>
    <row r="421" spans="14:16" s="3" customFormat="1" ht="15" hidden="1" customHeight="1" x14ac:dyDescent="0.3">
      <c r="N421"/>
      <c r="O421"/>
      <c r="P421"/>
    </row>
    <row r="422" spans="14:16" s="3" customFormat="1" ht="15" hidden="1" customHeight="1" x14ac:dyDescent="0.3">
      <c r="N422"/>
      <c r="O422"/>
      <c r="P422"/>
    </row>
    <row r="423" spans="14:16" s="3" customFormat="1" ht="15" hidden="1" customHeight="1" x14ac:dyDescent="0.3">
      <c r="N423"/>
      <c r="O423"/>
      <c r="P423"/>
    </row>
    <row r="424" spans="14:16" s="3" customFormat="1" ht="15" hidden="1" customHeight="1" x14ac:dyDescent="0.3">
      <c r="N424"/>
      <c r="O424"/>
      <c r="P424"/>
    </row>
    <row r="425" spans="14:16" s="3" customFormat="1" ht="15" hidden="1" customHeight="1" x14ac:dyDescent="0.3">
      <c r="N425"/>
      <c r="O425"/>
      <c r="P425"/>
    </row>
    <row r="426" spans="14:16" s="3" customFormat="1" ht="15" hidden="1" customHeight="1" x14ac:dyDescent="0.3">
      <c r="N426"/>
      <c r="O426"/>
      <c r="P426"/>
    </row>
    <row r="427" spans="14:16" s="3" customFormat="1" ht="15" hidden="1" customHeight="1" x14ac:dyDescent="0.3">
      <c r="N427"/>
      <c r="O427"/>
      <c r="P427"/>
    </row>
    <row r="428" spans="14:16" s="3" customFormat="1" ht="15" hidden="1" customHeight="1" x14ac:dyDescent="0.3">
      <c r="N428"/>
      <c r="O428"/>
      <c r="P428"/>
    </row>
    <row r="429" spans="14:16" s="3" customFormat="1" ht="15" hidden="1" customHeight="1" x14ac:dyDescent="0.3">
      <c r="N429"/>
      <c r="O429"/>
      <c r="P429"/>
    </row>
    <row r="430" spans="14:16" s="3" customFormat="1" ht="15" hidden="1" customHeight="1" x14ac:dyDescent="0.3">
      <c r="N430"/>
      <c r="O430"/>
      <c r="P430"/>
    </row>
    <row r="431" spans="14:16" s="3" customFormat="1" ht="15" hidden="1" customHeight="1" x14ac:dyDescent="0.3">
      <c r="N431"/>
      <c r="O431"/>
      <c r="P431"/>
    </row>
    <row r="432" spans="14:16" s="3" customFormat="1" ht="15" hidden="1" customHeight="1" x14ac:dyDescent="0.3">
      <c r="N432"/>
      <c r="O432"/>
      <c r="P432"/>
    </row>
    <row r="433" spans="14:16" s="3" customFormat="1" ht="15" hidden="1" customHeight="1" x14ac:dyDescent="0.3">
      <c r="N433"/>
      <c r="O433"/>
      <c r="P433"/>
    </row>
    <row r="434" spans="14:16" s="3" customFormat="1" ht="15" hidden="1" customHeight="1" x14ac:dyDescent="0.3">
      <c r="N434"/>
      <c r="O434"/>
      <c r="P434"/>
    </row>
    <row r="435" spans="14:16" s="3" customFormat="1" ht="15" hidden="1" customHeight="1" x14ac:dyDescent="0.3">
      <c r="N435"/>
      <c r="O435"/>
      <c r="P435"/>
    </row>
  </sheetData>
  <mergeCells count="47">
    <mergeCell ref="B50:L50"/>
    <mergeCell ref="C40:K40"/>
    <mergeCell ref="C41:K41"/>
    <mergeCell ref="C42:K42"/>
    <mergeCell ref="C43:K43"/>
    <mergeCell ref="C44:K44"/>
    <mergeCell ref="C45:K45"/>
    <mergeCell ref="C46:K46"/>
    <mergeCell ref="C47:K47"/>
    <mergeCell ref="C48:K48"/>
    <mergeCell ref="C16:K16"/>
    <mergeCell ref="C17:K17"/>
    <mergeCell ref="C18:K18"/>
    <mergeCell ref="B32:L32"/>
    <mergeCell ref="C28:K28"/>
    <mergeCell ref="C23:K23"/>
    <mergeCell ref="B31:L31"/>
    <mergeCell ref="C29:K29"/>
    <mergeCell ref="C19:K19"/>
    <mergeCell ref="C20:K20"/>
    <mergeCell ref="C21:K21"/>
    <mergeCell ref="C22:K22"/>
    <mergeCell ref="C25:K25"/>
    <mergeCell ref="C26:K26"/>
    <mergeCell ref="C27:K27"/>
    <mergeCell ref="C24:K24"/>
    <mergeCell ref="C14:E14"/>
    <mergeCell ref="F14:G14"/>
    <mergeCell ref="H15:I15"/>
    <mergeCell ref="J15:K15"/>
    <mergeCell ref="C13:K13"/>
    <mergeCell ref="E3:J3"/>
    <mergeCell ref="C38:K38"/>
    <mergeCell ref="C39:K39"/>
    <mergeCell ref="D34:K34"/>
    <mergeCell ref="C36:K36"/>
    <mergeCell ref="C37:K37"/>
    <mergeCell ref="E4:L4"/>
    <mergeCell ref="B8:L8"/>
    <mergeCell ref="B9:L9"/>
    <mergeCell ref="B10:L10"/>
    <mergeCell ref="B6:L6"/>
    <mergeCell ref="D12:K12"/>
    <mergeCell ref="C15:E15"/>
    <mergeCell ref="F15:G15"/>
    <mergeCell ref="H14:I14"/>
    <mergeCell ref="J14:K14"/>
  </mergeCells>
  <phoneticPr fontId="44" type="noConversion"/>
  <printOptions horizontalCentered="1"/>
  <pageMargins left="0.35433070866141736" right="0.15748031496062992" top="0.39370078740157483" bottom="0.39370078740157483" header="0.31496062992125984" footer="0.31496062992125984"/>
  <pageSetup scale="85" orientation="portrait" r:id="rId1"/>
  <rowBreaks count="1" manualBreakCount="1">
    <brk id="30" min="1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4" name="LD_5_7_1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5" name="LD_5_7_2_1">
              <controlPr defaultSize="0" autoLine="0" autoPict="0">
                <anchor moveWithCells="1">
                  <from>
                    <xdr:col>6</xdr:col>
                    <xdr:colOff>0</xdr:colOff>
                    <xdr:row>48</xdr:row>
                    <xdr:rowOff>0</xdr:rowOff>
                  </from>
                  <to>
                    <xdr:col>6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9" r:id="rId6" name="LD_5_7_2_2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0" r:id="rId7" name="LD_5_7_3_1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1" r:id="rId8" name="LD_5_7_3_2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2" r:id="rId9" name="LD_5_7_4_1">
              <controlPr defaultSize="0" autoLine="0" autoPict="0">
                <anchor moveWithCells="1">
                  <from>
                    <xdr:col>5</xdr:col>
                    <xdr:colOff>0</xdr:colOff>
                    <xdr:row>48</xdr:row>
                    <xdr:rowOff>0</xdr:rowOff>
                  </from>
                  <to>
                    <xdr:col>5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3" r:id="rId10" name="LD_5_7_4_2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4" r:id="rId11" name="LD_5_7_4_3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5" r:id="rId12" name="Drop Down 9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6" r:id="rId13" name="Drop Down 10">
              <controlPr defaultSize="0" autoLine="0" autoPict="0">
                <anchor moveWithCells="1">
                  <from>
                    <xdr:col>6</xdr:col>
                    <xdr:colOff>0</xdr:colOff>
                    <xdr:row>48</xdr:row>
                    <xdr:rowOff>0</xdr:rowOff>
                  </from>
                  <to>
                    <xdr:col>6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7" r:id="rId14" name="Drop Down 11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8" r:id="rId15" name="Drop Down 12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69" r:id="rId16" name="Drop Down 13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0" r:id="rId17" name="Drop Down 14">
              <controlPr defaultSize="0" autoLine="0" autoPict="0">
                <anchor moveWithCells="1">
                  <from>
                    <xdr:col>5</xdr:col>
                    <xdr:colOff>0</xdr:colOff>
                    <xdr:row>48</xdr:row>
                    <xdr:rowOff>0</xdr:rowOff>
                  </from>
                  <to>
                    <xdr:col>5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1" r:id="rId18" name="Drop Down 15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2" r:id="rId19" name="Drop Down 16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3" r:id="rId20" name="Drop Down 17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4" r:id="rId21" name="Drop Down 18">
              <controlPr defaultSize="0" autoLine="0" autoPict="0">
                <anchor moveWithCells="1">
                  <from>
                    <xdr:col>6</xdr:col>
                    <xdr:colOff>0</xdr:colOff>
                    <xdr:row>48</xdr:row>
                    <xdr:rowOff>0</xdr:rowOff>
                  </from>
                  <to>
                    <xdr:col>6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5" r:id="rId22" name="Drop Down 19">
              <controlPr defaultSize="0" autoLine="0" autoPict="0">
                <anchor moveWithCells="1">
                  <from>
                    <xdr:col>7</xdr:col>
                    <xdr:colOff>0</xdr:colOff>
                    <xdr:row>48</xdr:row>
                    <xdr:rowOff>0</xdr:rowOff>
                  </from>
                  <to>
                    <xdr:col>8</xdr:col>
                    <xdr:colOff>45720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6" r:id="rId23" name="Drop Down 20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7" r:id="rId24" name="Drop Down 21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8" r:id="rId25" name="Drop Down 22">
              <controlPr defaultSize="0" autoLine="0" autoPict="0">
                <anchor moveWithCells="1">
                  <from>
                    <xdr:col>5</xdr:col>
                    <xdr:colOff>0</xdr:colOff>
                    <xdr:row>48</xdr:row>
                    <xdr:rowOff>0</xdr:rowOff>
                  </from>
                  <to>
                    <xdr:col>5</xdr:col>
                    <xdr:colOff>762000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79" r:id="rId26" name="Drop Down 23">
              <controlPr defaultSize="0" autoLine="0" autoPict="0">
                <anchor moveWithCells="1">
                  <from>
                    <xdr:col>6</xdr:col>
                    <xdr:colOff>7620</xdr:colOff>
                    <xdr:row>48</xdr:row>
                    <xdr:rowOff>0</xdr:rowOff>
                  </from>
                  <to>
                    <xdr:col>6</xdr:col>
                    <xdr:colOff>769620</xdr:colOff>
                    <xdr:row>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80" r:id="rId27" name="Drop Down 24">
              <controlPr defaultSize="0" autoLine="0" autoPict="0">
                <anchor moveWithCells="1">
                  <from>
                    <xdr:col>7</xdr:col>
                    <xdr:colOff>22860</xdr:colOff>
                    <xdr:row>48</xdr:row>
                    <xdr:rowOff>0</xdr:rowOff>
                  </from>
                  <to>
                    <xdr:col>8</xdr:col>
                    <xdr:colOff>60960</xdr:colOff>
                    <xdr:row>49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"/>
  <dimension ref="A1:G399"/>
  <sheetViews>
    <sheetView topLeftCell="A348" zoomScale="70" zoomScaleNormal="70" workbookViewId="0">
      <selection activeCell="C371" sqref="C371"/>
    </sheetView>
  </sheetViews>
  <sheetFormatPr baseColWidth="10" defaultRowHeight="14.4" x14ac:dyDescent="0.3"/>
  <cols>
    <col min="1" max="1" width="11.44140625" style="12"/>
    <col min="2" max="2" width="4.44140625" style="12" customWidth="1"/>
    <col min="3" max="3" width="127.33203125" customWidth="1"/>
    <col min="4" max="4" width="26" customWidth="1"/>
    <col min="5" max="5" width="26.109375" customWidth="1"/>
    <col min="6" max="6" width="23.109375" customWidth="1"/>
    <col min="7" max="7" width="30.6640625" customWidth="1"/>
  </cols>
  <sheetData>
    <row r="1" spans="1:5" x14ac:dyDescent="0.3">
      <c r="A1" s="20" t="s">
        <v>70</v>
      </c>
      <c r="B1" s="20"/>
      <c r="C1" s="21" t="s">
        <v>71</v>
      </c>
    </row>
    <row r="2" spans="1:5" x14ac:dyDescent="0.3">
      <c r="A2" s="12">
        <v>1.1000000000000001</v>
      </c>
      <c r="C2" t="e">
        <f>+#REF!</f>
        <v>#REF!</v>
      </c>
      <c r="E2" t="e">
        <f>IF(C2="No declarado", "")</f>
        <v>#REF!</v>
      </c>
    </row>
    <row r="3" spans="1:5" x14ac:dyDescent="0.3">
      <c r="A3" s="12">
        <v>1.2</v>
      </c>
      <c r="C3" t="e">
        <f>+#REF!</f>
        <v>#REF!</v>
      </c>
      <c r="D3" t="e">
        <f t="shared" ref="D3:D66" si="0">IF(C3&lt;&gt;"No declarado", MID(C3,1,100),"")</f>
        <v>#REF!</v>
      </c>
      <c r="E3" t="e">
        <f t="shared" ref="E3:E66" si="1">IF(C3="No declarado", "")</f>
        <v>#REF!</v>
      </c>
    </row>
    <row r="4" spans="1:5" x14ac:dyDescent="0.3">
      <c r="A4" s="12">
        <v>1.3</v>
      </c>
      <c r="C4" t="e">
        <f>+#REF!</f>
        <v>#REF!</v>
      </c>
      <c r="D4" t="e">
        <f t="shared" si="0"/>
        <v>#REF!</v>
      </c>
      <c r="E4" t="e">
        <f t="shared" si="1"/>
        <v>#REF!</v>
      </c>
    </row>
    <row r="5" spans="1:5" x14ac:dyDescent="0.3">
      <c r="A5" s="12">
        <v>1.4</v>
      </c>
      <c r="C5" t="e">
        <f>+#REF!</f>
        <v>#REF!</v>
      </c>
      <c r="D5" t="e">
        <f t="shared" si="0"/>
        <v>#REF!</v>
      </c>
      <c r="E5" t="e">
        <f t="shared" si="1"/>
        <v>#REF!</v>
      </c>
    </row>
    <row r="6" spans="1:5" x14ac:dyDescent="0.3">
      <c r="A6" s="12">
        <v>1.5</v>
      </c>
      <c r="C6" t="e">
        <f>+#REF!</f>
        <v>#REF!</v>
      </c>
      <c r="D6" t="e">
        <f t="shared" si="0"/>
        <v>#REF!</v>
      </c>
      <c r="E6" t="e">
        <f t="shared" si="1"/>
        <v>#REF!</v>
      </c>
    </row>
    <row r="7" spans="1:5" x14ac:dyDescent="0.3">
      <c r="A7" s="12">
        <v>1.6</v>
      </c>
      <c r="C7" t="e">
        <f>+#REF!</f>
        <v>#REF!</v>
      </c>
      <c r="D7" t="e">
        <f t="shared" si="0"/>
        <v>#REF!</v>
      </c>
      <c r="E7" t="e">
        <f t="shared" si="1"/>
        <v>#REF!</v>
      </c>
    </row>
    <row r="8" spans="1:5" x14ac:dyDescent="0.3">
      <c r="A8" s="12">
        <v>1.7</v>
      </c>
      <c r="C8" t="e">
        <f>+#REF!</f>
        <v>#REF!</v>
      </c>
      <c r="D8" t="e">
        <f t="shared" si="0"/>
        <v>#REF!</v>
      </c>
      <c r="E8" t="e">
        <f t="shared" si="1"/>
        <v>#REF!</v>
      </c>
    </row>
    <row r="9" spans="1:5" x14ac:dyDescent="0.3">
      <c r="A9" s="12">
        <v>2.1</v>
      </c>
      <c r="C9" t="e">
        <f>+#REF!</f>
        <v>#REF!</v>
      </c>
      <c r="D9" t="e">
        <f t="shared" si="0"/>
        <v>#REF!</v>
      </c>
      <c r="E9" t="e">
        <f t="shared" si="1"/>
        <v>#REF!</v>
      </c>
    </row>
    <row r="10" spans="1:5" x14ac:dyDescent="0.3">
      <c r="A10" s="12" t="s">
        <v>72</v>
      </c>
      <c r="C10" t="e">
        <f>+#REF!</f>
        <v>#REF!</v>
      </c>
      <c r="D10" t="e">
        <f t="shared" si="0"/>
        <v>#REF!</v>
      </c>
      <c r="E10" t="e">
        <f t="shared" si="1"/>
        <v>#REF!</v>
      </c>
    </row>
    <row r="11" spans="1:5" x14ac:dyDescent="0.3">
      <c r="A11" s="12" t="s">
        <v>73</v>
      </c>
      <c r="C11" t="e">
        <f>+#REF!</f>
        <v>#REF!</v>
      </c>
      <c r="D11" t="e">
        <f t="shared" si="0"/>
        <v>#REF!</v>
      </c>
      <c r="E11" t="e">
        <f t="shared" si="1"/>
        <v>#REF!</v>
      </c>
    </row>
    <row r="12" spans="1:5" x14ac:dyDescent="0.3">
      <c r="A12" s="12" t="s">
        <v>394</v>
      </c>
      <c r="C12" t="e">
        <f>+#REF!</f>
        <v>#REF!</v>
      </c>
      <c r="D12" t="e">
        <f t="shared" si="0"/>
        <v>#REF!</v>
      </c>
      <c r="E12" t="e">
        <f t="shared" si="1"/>
        <v>#REF!</v>
      </c>
    </row>
    <row r="13" spans="1:5" x14ac:dyDescent="0.3">
      <c r="A13" s="12" t="s">
        <v>396</v>
      </c>
      <c r="C13" t="e">
        <f>+#REF!</f>
        <v>#REF!</v>
      </c>
      <c r="D13" t="e">
        <f t="shared" si="0"/>
        <v>#REF!</v>
      </c>
      <c r="E13" t="e">
        <f t="shared" si="1"/>
        <v>#REF!</v>
      </c>
    </row>
    <row r="14" spans="1:5" x14ac:dyDescent="0.3">
      <c r="A14" s="12" t="s">
        <v>397</v>
      </c>
      <c r="C14" t="e">
        <f>+#REF!</f>
        <v>#REF!</v>
      </c>
      <c r="D14" t="e">
        <f t="shared" si="0"/>
        <v>#REF!</v>
      </c>
      <c r="E14" t="e">
        <f t="shared" si="1"/>
        <v>#REF!</v>
      </c>
    </row>
    <row r="15" spans="1:5" x14ac:dyDescent="0.3">
      <c r="A15" s="12" t="s">
        <v>398</v>
      </c>
      <c r="C15" t="e">
        <f>+#REF!</f>
        <v>#REF!</v>
      </c>
      <c r="D15" t="e">
        <f t="shared" si="0"/>
        <v>#REF!</v>
      </c>
      <c r="E15" t="e">
        <f t="shared" si="1"/>
        <v>#REF!</v>
      </c>
    </row>
    <row r="16" spans="1:5" x14ac:dyDescent="0.3">
      <c r="A16" s="12" t="s">
        <v>114</v>
      </c>
      <c r="C16" t="e">
        <f>+#REF!</f>
        <v>#REF!</v>
      </c>
      <c r="D16" t="e">
        <f t="shared" si="0"/>
        <v>#REF!</v>
      </c>
      <c r="E16" t="e">
        <f t="shared" si="1"/>
        <v>#REF!</v>
      </c>
    </row>
    <row r="17" spans="1:5" x14ac:dyDescent="0.3">
      <c r="A17" s="12" t="s">
        <v>74</v>
      </c>
      <c r="C17" t="e">
        <f>+#REF!</f>
        <v>#REF!</v>
      </c>
      <c r="D17" t="e">
        <f t="shared" si="0"/>
        <v>#REF!</v>
      </c>
      <c r="E17" t="e">
        <f t="shared" si="1"/>
        <v>#REF!</v>
      </c>
    </row>
    <row r="18" spans="1:5" x14ac:dyDescent="0.3">
      <c r="A18" s="12">
        <v>3.21</v>
      </c>
      <c r="C18" t="e">
        <f>+#REF!</f>
        <v>#REF!</v>
      </c>
      <c r="D18" t="e">
        <f t="shared" si="0"/>
        <v>#REF!</v>
      </c>
      <c r="E18" t="e">
        <f t="shared" si="1"/>
        <v>#REF!</v>
      </c>
    </row>
    <row r="19" spans="1:5" x14ac:dyDescent="0.3">
      <c r="A19" s="12" t="s">
        <v>75</v>
      </c>
      <c r="C19" t="e">
        <f>+#REF!</f>
        <v>#REF!</v>
      </c>
      <c r="D19" t="e">
        <f t="shared" si="0"/>
        <v>#REF!</v>
      </c>
      <c r="E19" t="e">
        <f t="shared" si="1"/>
        <v>#REF!</v>
      </c>
    </row>
    <row r="20" spans="1:5" x14ac:dyDescent="0.3">
      <c r="A20" s="12" t="s">
        <v>76</v>
      </c>
      <c r="C20" t="e">
        <f>+#REF!</f>
        <v>#REF!</v>
      </c>
      <c r="D20" t="e">
        <f t="shared" si="0"/>
        <v>#REF!</v>
      </c>
      <c r="E20" t="e">
        <f t="shared" si="1"/>
        <v>#REF!</v>
      </c>
    </row>
    <row r="21" spans="1:5" x14ac:dyDescent="0.3">
      <c r="A21" s="12" t="s">
        <v>77</v>
      </c>
      <c r="C21" t="e">
        <f>+#REF!</f>
        <v>#REF!</v>
      </c>
      <c r="D21" t="e">
        <f t="shared" si="0"/>
        <v>#REF!</v>
      </c>
      <c r="E21" t="e">
        <f t="shared" si="1"/>
        <v>#REF!</v>
      </c>
    </row>
    <row r="22" spans="1:5" x14ac:dyDescent="0.3">
      <c r="A22" s="12" t="s">
        <v>115</v>
      </c>
      <c r="C22" t="e">
        <f>+#REF!</f>
        <v>#REF!</v>
      </c>
      <c r="D22" t="e">
        <f t="shared" si="0"/>
        <v>#REF!</v>
      </c>
      <c r="E22" t="e">
        <f t="shared" si="1"/>
        <v>#REF!</v>
      </c>
    </row>
    <row r="23" spans="1:5" x14ac:dyDescent="0.3">
      <c r="A23" s="12">
        <v>3.22</v>
      </c>
      <c r="C23" t="e">
        <f>+#REF!</f>
        <v>#REF!</v>
      </c>
      <c r="D23" t="e">
        <f t="shared" si="0"/>
        <v>#REF!</v>
      </c>
      <c r="E23" t="e">
        <f t="shared" si="1"/>
        <v>#REF!</v>
      </c>
    </row>
    <row r="24" spans="1:5" x14ac:dyDescent="0.3">
      <c r="A24" s="12" t="s">
        <v>78</v>
      </c>
      <c r="C24" t="e">
        <f>+#REF!</f>
        <v>#REF!</v>
      </c>
      <c r="D24" t="e">
        <f t="shared" si="0"/>
        <v>#REF!</v>
      </c>
      <c r="E24" t="e">
        <f t="shared" si="1"/>
        <v>#REF!</v>
      </c>
    </row>
    <row r="25" spans="1:5" x14ac:dyDescent="0.3">
      <c r="A25" s="12" t="s">
        <v>79</v>
      </c>
      <c r="C25" t="e">
        <f>+#REF!</f>
        <v>#REF!</v>
      </c>
      <c r="D25" t="e">
        <f t="shared" si="0"/>
        <v>#REF!</v>
      </c>
      <c r="E25" t="e">
        <f t="shared" si="1"/>
        <v>#REF!</v>
      </c>
    </row>
    <row r="26" spans="1:5" x14ac:dyDescent="0.3">
      <c r="A26" s="12" t="s">
        <v>80</v>
      </c>
      <c r="C26" t="e">
        <f>+#REF!</f>
        <v>#REF!</v>
      </c>
      <c r="D26" t="e">
        <f t="shared" si="0"/>
        <v>#REF!</v>
      </c>
      <c r="E26" t="e">
        <f t="shared" si="1"/>
        <v>#REF!</v>
      </c>
    </row>
    <row r="27" spans="1:5" x14ac:dyDescent="0.3">
      <c r="A27" s="12" t="s">
        <v>116</v>
      </c>
      <c r="C27" t="e">
        <f>+#REF!</f>
        <v>#REF!</v>
      </c>
      <c r="D27" t="e">
        <f t="shared" si="0"/>
        <v>#REF!</v>
      </c>
      <c r="E27" t="e">
        <f t="shared" si="1"/>
        <v>#REF!</v>
      </c>
    </row>
    <row r="28" spans="1:5" x14ac:dyDescent="0.3">
      <c r="A28" s="12">
        <v>3.23</v>
      </c>
      <c r="C28" t="e">
        <f>+#REF!</f>
        <v>#REF!</v>
      </c>
      <c r="D28" t="e">
        <f t="shared" si="0"/>
        <v>#REF!</v>
      </c>
      <c r="E28" t="e">
        <f t="shared" si="1"/>
        <v>#REF!</v>
      </c>
    </row>
    <row r="29" spans="1:5" x14ac:dyDescent="0.3">
      <c r="A29" s="12" t="s">
        <v>81</v>
      </c>
      <c r="C29" t="e">
        <f>+#REF!</f>
        <v>#REF!</v>
      </c>
      <c r="D29" t="e">
        <f t="shared" si="0"/>
        <v>#REF!</v>
      </c>
      <c r="E29" t="e">
        <f t="shared" si="1"/>
        <v>#REF!</v>
      </c>
    </row>
    <row r="30" spans="1:5" x14ac:dyDescent="0.3">
      <c r="A30" s="12" t="s">
        <v>82</v>
      </c>
      <c r="C30" t="e">
        <f>+#REF!</f>
        <v>#REF!</v>
      </c>
      <c r="D30" t="e">
        <f t="shared" si="0"/>
        <v>#REF!</v>
      </c>
      <c r="E30" t="e">
        <f t="shared" si="1"/>
        <v>#REF!</v>
      </c>
    </row>
    <row r="31" spans="1:5" ht="15" customHeight="1" x14ac:dyDescent="0.3">
      <c r="A31" s="12" t="s">
        <v>83</v>
      </c>
      <c r="C31" t="e">
        <f>+#REF!</f>
        <v>#REF!</v>
      </c>
      <c r="D31" t="e">
        <f t="shared" si="0"/>
        <v>#REF!</v>
      </c>
      <c r="E31" t="e">
        <f t="shared" si="1"/>
        <v>#REF!</v>
      </c>
    </row>
    <row r="32" spans="1:5" x14ac:dyDescent="0.3">
      <c r="A32" s="12" t="s">
        <v>385</v>
      </c>
      <c r="C32" t="e">
        <f>+#REF!</f>
        <v>#REF!</v>
      </c>
      <c r="D32" t="e">
        <f t="shared" si="0"/>
        <v>#REF!</v>
      </c>
      <c r="E32" t="e">
        <f t="shared" si="1"/>
        <v>#REF!</v>
      </c>
    </row>
    <row r="33" spans="1:6" x14ac:dyDescent="0.3">
      <c r="A33" s="12">
        <v>3.3</v>
      </c>
      <c r="C33" t="e">
        <f>+#REF!</f>
        <v>#REF!</v>
      </c>
      <c r="D33" t="e">
        <f t="shared" si="0"/>
        <v>#REF!</v>
      </c>
      <c r="E33" t="e">
        <f t="shared" si="1"/>
        <v>#REF!</v>
      </c>
    </row>
    <row r="34" spans="1:6" x14ac:dyDescent="0.3">
      <c r="A34" s="12" t="s">
        <v>117</v>
      </c>
      <c r="C34">
        <f>+'Emer. y compromisos'!E40</f>
        <v>0</v>
      </c>
      <c r="D34" t="str">
        <f t="shared" si="0"/>
        <v>0</v>
      </c>
      <c r="E34" t="b">
        <f t="shared" si="1"/>
        <v>0</v>
      </c>
      <c r="F34" s="1"/>
    </row>
    <row r="35" spans="1:6" x14ac:dyDescent="0.3">
      <c r="A35" s="12" t="s">
        <v>118</v>
      </c>
      <c r="C35" t="str">
        <f>+'Emer. y compromisos'!E42</f>
        <v>No declarado</v>
      </c>
      <c r="D35" t="str">
        <f t="shared" si="0"/>
        <v/>
      </c>
      <c r="E35" t="str">
        <f t="shared" si="1"/>
        <v/>
      </c>
    </row>
    <row r="36" spans="1:6" x14ac:dyDescent="0.3">
      <c r="A36" s="12" t="s">
        <v>119</v>
      </c>
      <c r="C36" t="str">
        <f>+'Emer. y compromisos'!E43</f>
        <v>No declarado</v>
      </c>
      <c r="D36" t="str">
        <f t="shared" si="0"/>
        <v/>
      </c>
      <c r="E36" t="str">
        <f t="shared" si="1"/>
        <v/>
      </c>
    </row>
    <row r="37" spans="1:6" x14ac:dyDescent="0.3">
      <c r="A37" s="12" t="s">
        <v>120</v>
      </c>
      <c r="C37" t="str">
        <f>+'Emer. y compromisos'!E44</f>
        <v>No declarado</v>
      </c>
      <c r="D37" t="str">
        <f t="shared" si="0"/>
        <v/>
      </c>
      <c r="E37" t="str">
        <f t="shared" si="1"/>
        <v/>
      </c>
    </row>
    <row r="38" spans="1:6" x14ac:dyDescent="0.3">
      <c r="A38" s="12" t="s">
        <v>121</v>
      </c>
      <c r="C38" t="str">
        <f>+'Emer. y compromisos'!E45</f>
        <v>No declarado</v>
      </c>
      <c r="D38" t="str">
        <f t="shared" si="0"/>
        <v/>
      </c>
      <c r="E38" t="str">
        <f t="shared" si="1"/>
        <v/>
      </c>
    </row>
    <row r="39" spans="1:6" x14ac:dyDescent="0.3">
      <c r="A39" s="12" t="s">
        <v>122</v>
      </c>
      <c r="C39" t="str">
        <f>+'Emer. y compromisos'!E46</f>
        <v>No declarado</v>
      </c>
      <c r="D39" t="str">
        <f t="shared" si="0"/>
        <v/>
      </c>
      <c r="E39" t="str">
        <f t="shared" si="1"/>
        <v/>
      </c>
    </row>
    <row r="40" spans="1:6" x14ac:dyDescent="0.3">
      <c r="A40" s="12" t="s">
        <v>123</v>
      </c>
      <c r="C40" t="str">
        <f>+'Emer. y compromisos'!E47</f>
        <v>No declarado</v>
      </c>
      <c r="D40" t="str">
        <f t="shared" si="0"/>
        <v/>
      </c>
      <c r="E40" t="str">
        <f t="shared" si="1"/>
        <v/>
      </c>
    </row>
    <row r="41" spans="1:6" x14ac:dyDescent="0.3">
      <c r="A41" s="12" t="s">
        <v>124</v>
      </c>
      <c r="C41" t="str">
        <f>+'Emer. y compromisos'!E48</f>
        <v>No declarado</v>
      </c>
      <c r="D41" t="str">
        <f t="shared" si="0"/>
        <v/>
      </c>
      <c r="E41" t="str">
        <f t="shared" si="1"/>
        <v/>
      </c>
    </row>
    <row r="42" spans="1:6" x14ac:dyDescent="0.3">
      <c r="A42" s="12" t="s">
        <v>125</v>
      </c>
      <c r="C42" t="str">
        <f>+'Emer. y compromisos'!E49</f>
        <v>No declarado</v>
      </c>
      <c r="D42" t="str">
        <f t="shared" si="0"/>
        <v/>
      </c>
      <c r="E42" t="str">
        <f t="shared" si="1"/>
        <v/>
      </c>
    </row>
    <row r="43" spans="1:6" x14ac:dyDescent="0.3">
      <c r="A43" s="12" t="s">
        <v>150</v>
      </c>
      <c r="C43" t="str">
        <f>+'Emer. y compromisos'!E50</f>
        <v>No declarado</v>
      </c>
      <c r="D43" t="str">
        <f t="shared" si="0"/>
        <v/>
      </c>
      <c r="E43" t="str">
        <f t="shared" si="1"/>
        <v/>
      </c>
    </row>
    <row r="44" spans="1:6" x14ac:dyDescent="0.3">
      <c r="A44" s="12" t="s">
        <v>151</v>
      </c>
      <c r="C44" t="str">
        <f>+'Emer. y compromisos'!E51</f>
        <v>No declarado</v>
      </c>
      <c r="D44" t="str">
        <f t="shared" si="0"/>
        <v/>
      </c>
      <c r="E44" t="str">
        <f t="shared" si="1"/>
        <v/>
      </c>
    </row>
    <row r="45" spans="1:6" x14ac:dyDescent="0.3">
      <c r="A45" s="12" t="s">
        <v>152</v>
      </c>
      <c r="C45" t="str">
        <f>+'Emer. y compromisos'!E52</f>
        <v>No declarado</v>
      </c>
      <c r="D45" t="str">
        <f t="shared" si="0"/>
        <v/>
      </c>
      <c r="E45" t="str">
        <f t="shared" si="1"/>
        <v/>
      </c>
    </row>
    <row r="46" spans="1:6" x14ac:dyDescent="0.3">
      <c r="A46" s="12" t="s">
        <v>153</v>
      </c>
      <c r="C46" t="str">
        <f>+'Emer. y compromisos'!E53</f>
        <v>No declarado</v>
      </c>
      <c r="D46" t="str">
        <f t="shared" si="0"/>
        <v/>
      </c>
      <c r="E46" t="str">
        <f t="shared" si="1"/>
        <v/>
      </c>
    </row>
    <row r="47" spans="1:6" x14ac:dyDescent="0.3">
      <c r="A47" s="12" t="s">
        <v>126</v>
      </c>
      <c r="C47" t="str">
        <f>+'Emer. y compromisos'!E55</f>
        <v>No declarado</v>
      </c>
      <c r="D47" t="str">
        <f t="shared" si="0"/>
        <v/>
      </c>
      <c r="E47" t="str">
        <f t="shared" si="1"/>
        <v/>
      </c>
    </row>
    <row r="48" spans="1:6" x14ac:dyDescent="0.3">
      <c r="A48" s="12" t="s">
        <v>127</v>
      </c>
      <c r="C48" t="str">
        <f>+'Emer. y compromisos'!E56</f>
        <v>No declarado</v>
      </c>
      <c r="D48" t="str">
        <f t="shared" si="0"/>
        <v/>
      </c>
      <c r="E48" t="str">
        <f t="shared" si="1"/>
        <v/>
      </c>
    </row>
    <row r="49" spans="1:5" x14ac:dyDescent="0.3">
      <c r="A49" s="12" t="s">
        <v>128</v>
      </c>
      <c r="C49" t="str">
        <f>+'Emer. y compromisos'!E57</f>
        <v>No declarado</v>
      </c>
      <c r="D49" t="str">
        <f t="shared" si="0"/>
        <v/>
      </c>
      <c r="E49" t="str">
        <f t="shared" si="1"/>
        <v/>
      </c>
    </row>
    <row r="50" spans="1:5" x14ac:dyDescent="0.3">
      <c r="A50" s="12" t="s">
        <v>129</v>
      </c>
      <c r="C50" t="str">
        <f>+'Emer. y compromisos'!E58</f>
        <v>No declarado</v>
      </c>
      <c r="D50" t="str">
        <f t="shared" si="0"/>
        <v/>
      </c>
      <c r="E50" t="str">
        <f t="shared" si="1"/>
        <v/>
      </c>
    </row>
    <row r="51" spans="1:5" x14ac:dyDescent="0.3">
      <c r="A51" s="12" t="s">
        <v>130</v>
      </c>
      <c r="C51" t="str">
        <f>+'Emer. y compromisos'!E59</f>
        <v>No declarado</v>
      </c>
      <c r="D51" t="str">
        <f t="shared" si="0"/>
        <v/>
      </c>
      <c r="E51" t="str">
        <f t="shared" si="1"/>
        <v/>
      </c>
    </row>
    <row r="52" spans="1:5" x14ac:dyDescent="0.3">
      <c r="A52" s="12" t="s">
        <v>131</v>
      </c>
      <c r="C52" t="str">
        <f>+'Emer. y compromisos'!E60</f>
        <v>No declarado</v>
      </c>
      <c r="D52" t="str">
        <f t="shared" si="0"/>
        <v/>
      </c>
      <c r="E52" t="str">
        <f t="shared" si="1"/>
        <v/>
      </c>
    </row>
    <row r="53" spans="1:5" x14ac:dyDescent="0.3">
      <c r="A53" s="12" t="s">
        <v>132</v>
      </c>
      <c r="C53" t="str">
        <f>+'Emer. y compromisos'!E61</f>
        <v>No declarado</v>
      </c>
      <c r="D53" t="str">
        <f t="shared" si="0"/>
        <v/>
      </c>
      <c r="E53" t="str">
        <f t="shared" si="1"/>
        <v/>
      </c>
    </row>
    <row r="54" spans="1:5" x14ac:dyDescent="0.3">
      <c r="A54" s="12" t="s">
        <v>133</v>
      </c>
      <c r="C54" t="str">
        <f>+'Emer. y compromisos'!E62</f>
        <v>No declarado</v>
      </c>
      <c r="D54" t="str">
        <f t="shared" si="0"/>
        <v/>
      </c>
      <c r="E54" t="str">
        <f t="shared" si="1"/>
        <v/>
      </c>
    </row>
    <row r="55" spans="1:5" x14ac:dyDescent="0.3">
      <c r="A55" s="12" t="s">
        <v>155</v>
      </c>
      <c r="C55" t="str">
        <f>+'Emer. y compromisos'!E63</f>
        <v>No declarado</v>
      </c>
      <c r="D55" t="str">
        <f t="shared" si="0"/>
        <v/>
      </c>
      <c r="E55" t="str">
        <f t="shared" si="1"/>
        <v/>
      </c>
    </row>
    <row r="56" spans="1:5" x14ac:dyDescent="0.3">
      <c r="A56" s="12" t="s">
        <v>156</v>
      </c>
      <c r="C56" t="str">
        <f>+'Emer. y compromisos'!E64</f>
        <v>No declarado</v>
      </c>
      <c r="D56" t="str">
        <f t="shared" si="0"/>
        <v/>
      </c>
      <c r="E56" t="str">
        <f t="shared" si="1"/>
        <v/>
      </c>
    </row>
    <row r="57" spans="1:5" x14ac:dyDescent="0.3">
      <c r="A57" s="12" t="s">
        <v>157</v>
      </c>
      <c r="C57" t="str">
        <f>+'Emer. y compromisos'!E65</f>
        <v>No declarado</v>
      </c>
      <c r="D57" t="str">
        <f t="shared" si="0"/>
        <v/>
      </c>
      <c r="E57" t="str">
        <f t="shared" si="1"/>
        <v/>
      </c>
    </row>
    <row r="58" spans="1:5" x14ac:dyDescent="0.3">
      <c r="A58" s="12" t="s">
        <v>158</v>
      </c>
      <c r="C58" t="str">
        <f>+'Emer. y compromisos'!E66</f>
        <v>No declarado</v>
      </c>
      <c r="D58" t="str">
        <f t="shared" si="0"/>
        <v/>
      </c>
      <c r="E58" t="str">
        <f t="shared" si="1"/>
        <v/>
      </c>
    </row>
    <row r="59" spans="1:5" x14ac:dyDescent="0.3">
      <c r="A59" s="12" t="s">
        <v>159</v>
      </c>
      <c r="C59" t="str">
        <f>+'Emer. y compromisos'!E67</f>
        <v>No declarado</v>
      </c>
      <c r="D59" t="str">
        <f t="shared" si="0"/>
        <v/>
      </c>
      <c r="E59" t="str">
        <f t="shared" si="1"/>
        <v/>
      </c>
    </row>
    <row r="60" spans="1:5" x14ac:dyDescent="0.3">
      <c r="A60" s="12" t="s">
        <v>134</v>
      </c>
      <c r="C60" t="str">
        <f>+'Emer. y compromisos'!E69</f>
        <v>No declarado</v>
      </c>
      <c r="D60" t="str">
        <f t="shared" si="0"/>
        <v/>
      </c>
      <c r="E60" t="str">
        <f t="shared" si="1"/>
        <v/>
      </c>
    </row>
    <row r="61" spans="1:5" x14ac:dyDescent="0.3">
      <c r="A61" s="12" t="s">
        <v>135</v>
      </c>
      <c r="C61" t="str">
        <f>+'Emer. y compromisos'!E70</f>
        <v>No declarado</v>
      </c>
      <c r="D61" t="str">
        <f t="shared" si="0"/>
        <v/>
      </c>
      <c r="E61" t="str">
        <f t="shared" si="1"/>
        <v/>
      </c>
    </row>
    <row r="62" spans="1:5" x14ac:dyDescent="0.3">
      <c r="A62" s="12" t="s">
        <v>136</v>
      </c>
      <c r="C62" t="str">
        <f>+'Emer. y compromisos'!E71</f>
        <v>No declarado</v>
      </c>
      <c r="D62" t="str">
        <f t="shared" si="0"/>
        <v/>
      </c>
      <c r="E62" t="str">
        <f t="shared" si="1"/>
        <v/>
      </c>
    </row>
    <row r="63" spans="1:5" x14ac:dyDescent="0.3">
      <c r="A63" s="12" t="s">
        <v>137</v>
      </c>
      <c r="C63" t="str">
        <f>+'Emer. y compromisos'!E72</f>
        <v>No declarado</v>
      </c>
      <c r="D63" t="str">
        <f t="shared" si="0"/>
        <v/>
      </c>
      <c r="E63" t="str">
        <f t="shared" si="1"/>
        <v/>
      </c>
    </row>
    <row r="64" spans="1:5" x14ac:dyDescent="0.3">
      <c r="A64" s="12" t="s">
        <v>138</v>
      </c>
      <c r="C64" t="str">
        <f>+'Emer. y compromisos'!E73</f>
        <v>No declarado</v>
      </c>
      <c r="D64" t="str">
        <f t="shared" si="0"/>
        <v/>
      </c>
      <c r="E64" t="str">
        <f t="shared" si="1"/>
        <v/>
      </c>
    </row>
    <row r="65" spans="1:5" x14ac:dyDescent="0.3">
      <c r="A65" s="12" t="s">
        <v>139</v>
      </c>
      <c r="C65" t="str">
        <f>+'Emer. y compromisos'!E74</f>
        <v>No declarado</v>
      </c>
      <c r="D65" t="str">
        <f t="shared" si="0"/>
        <v/>
      </c>
      <c r="E65" t="str">
        <f t="shared" si="1"/>
        <v/>
      </c>
    </row>
    <row r="66" spans="1:5" x14ac:dyDescent="0.3">
      <c r="A66" s="12" t="s">
        <v>140</v>
      </c>
      <c r="C66" t="str">
        <f>+'Emer. y compromisos'!E75</f>
        <v>No declarado</v>
      </c>
      <c r="D66" t="str">
        <f t="shared" si="0"/>
        <v/>
      </c>
      <c r="E66" t="str">
        <f t="shared" si="1"/>
        <v/>
      </c>
    </row>
    <row r="67" spans="1:5" x14ac:dyDescent="0.3">
      <c r="A67" s="12" t="s">
        <v>141</v>
      </c>
      <c r="C67" t="str">
        <f>+'Emer. y compromisos'!E76</f>
        <v>No declarado</v>
      </c>
      <c r="D67" t="str">
        <f t="shared" ref="D67:D130" si="2">IF(C67&lt;&gt;"No declarado", MID(C67,1,100),"")</f>
        <v/>
      </c>
      <c r="E67" t="str">
        <f t="shared" ref="E67:E130" si="3">IF(C67="No declarado", "")</f>
        <v/>
      </c>
    </row>
    <row r="68" spans="1:5" x14ac:dyDescent="0.3">
      <c r="A68" s="12" t="s">
        <v>160</v>
      </c>
      <c r="C68" t="str">
        <f>+'Emer. y compromisos'!E77</f>
        <v>No declarado</v>
      </c>
      <c r="D68" t="str">
        <f t="shared" si="2"/>
        <v/>
      </c>
      <c r="E68" t="str">
        <f t="shared" si="3"/>
        <v/>
      </c>
    </row>
    <row r="69" spans="1:5" x14ac:dyDescent="0.3">
      <c r="A69" s="12" t="s">
        <v>161</v>
      </c>
      <c r="C69" t="str">
        <f>+'Emer. y compromisos'!E78</f>
        <v>No declarado</v>
      </c>
      <c r="D69" t="str">
        <f t="shared" si="2"/>
        <v/>
      </c>
      <c r="E69" t="str">
        <f t="shared" si="3"/>
        <v/>
      </c>
    </row>
    <row r="70" spans="1:5" x14ac:dyDescent="0.3">
      <c r="A70" s="12" t="s">
        <v>162</v>
      </c>
      <c r="C70" t="str">
        <f>+'Emer. y compromisos'!E79</f>
        <v>No declarado</v>
      </c>
      <c r="D70" t="str">
        <f t="shared" si="2"/>
        <v/>
      </c>
      <c r="E70" t="str">
        <f t="shared" si="3"/>
        <v/>
      </c>
    </row>
    <row r="71" spans="1:5" x14ac:dyDescent="0.3">
      <c r="A71" s="12" t="s">
        <v>163</v>
      </c>
      <c r="C71" t="str">
        <f>+'Emer. y compromisos'!E80</f>
        <v>No declarado</v>
      </c>
      <c r="D71" t="str">
        <f t="shared" si="2"/>
        <v/>
      </c>
      <c r="E71" t="str">
        <f t="shared" si="3"/>
        <v/>
      </c>
    </row>
    <row r="72" spans="1:5" x14ac:dyDescent="0.3">
      <c r="A72" s="12" t="s">
        <v>164</v>
      </c>
      <c r="C72" t="str">
        <f>+'Emer. y compromisos'!E81</f>
        <v>No declarado</v>
      </c>
      <c r="D72" t="str">
        <f t="shared" si="2"/>
        <v/>
      </c>
      <c r="E72" t="str">
        <f t="shared" si="3"/>
        <v/>
      </c>
    </row>
    <row r="73" spans="1:5" x14ac:dyDescent="0.3">
      <c r="A73" s="12" t="s">
        <v>142</v>
      </c>
      <c r="C73" t="str">
        <f>+'Emer. y compromisos'!E83</f>
        <v>No declarado</v>
      </c>
      <c r="D73" t="str">
        <f t="shared" si="2"/>
        <v/>
      </c>
      <c r="E73" t="str">
        <f t="shared" si="3"/>
        <v/>
      </c>
    </row>
    <row r="74" spans="1:5" x14ac:dyDescent="0.3">
      <c r="A74" s="12" t="s">
        <v>143</v>
      </c>
      <c r="C74" t="str">
        <f>+'Emer. y compromisos'!E84</f>
        <v>No declarado</v>
      </c>
      <c r="D74" t="str">
        <f t="shared" si="2"/>
        <v/>
      </c>
      <c r="E74" t="str">
        <f t="shared" si="3"/>
        <v/>
      </c>
    </row>
    <row r="75" spans="1:5" x14ac:dyDescent="0.3">
      <c r="A75" s="12" t="s">
        <v>144</v>
      </c>
      <c r="C75" t="str">
        <f>+'Emer. y compromisos'!E85</f>
        <v>No declarado</v>
      </c>
      <c r="D75" t="str">
        <f t="shared" si="2"/>
        <v/>
      </c>
      <c r="E75" t="str">
        <f t="shared" si="3"/>
        <v/>
      </c>
    </row>
    <row r="76" spans="1:5" x14ac:dyDescent="0.3">
      <c r="A76" s="12" t="s">
        <v>145</v>
      </c>
      <c r="C76" t="str">
        <f>+'Emer. y compromisos'!E86</f>
        <v>No declarado</v>
      </c>
      <c r="D76" t="str">
        <f t="shared" si="2"/>
        <v/>
      </c>
      <c r="E76" t="str">
        <f t="shared" si="3"/>
        <v/>
      </c>
    </row>
    <row r="77" spans="1:5" x14ac:dyDescent="0.3">
      <c r="A77" s="12" t="s">
        <v>146</v>
      </c>
      <c r="C77" t="str">
        <f>+'Emer. y compromisos'!E87</f>
        <v>No declarado</v>
      </c>
      <c r="D77" t="str">
        <f t="shared" si="2"/>
        <v/>
      </c>
      <c r="E77" t="str">
        <f t="shared" si="3"/>
        <v/>
      </c>
    </row>
    <row r="78" spans="1:5" x14ac:dyDescent="0.3">
      <c r="A78" s="12" t="s">
        <v>147</v>
      </c>
      <c r="C78" t="str">
        <f>+'Emer. y compromisos'!E88</f>
        <v>No declarado</v>
      </c>
      <c r="D78" t="str">
        <f t="shared" si="2"/>
        <v/>
      </c>
      <c r="E78" t="str">
        <f t="shared" si="3"/>
        <v/>
      </c>
    </row>
    <row r="79" spans="1:5" x14ac:dyDescent="0.3">
      <c r="A79" s="12" t="s">
        <v>148</v>
      </c>
      <c r="C79" t="str">
        <f>+'Emer. y compromisos'!E89</f>
        <v>No declarado</v>
      </c>
      <c r="D79" t="str">
        <f t="shared" si="2"/>
        <v/>
      </c>
      <c r="E79" t="str">
        <f t="shared" si="3"/>
        <v/>
      </c>
    </row>
    <row r="80" spans="1:5" x14ac:dyDescent="0.3">
      <c r="A80" s="12" t="s">
        <v>149</v>
      </c>
      <c r="C80" t="str">
        <f>+'Emer. y compromisos'!E90</f>
        <v>No declarado</v>
      </c>
      <c r="D80" t="str">
        <f t="shared" si="2"/>
        <v/>
      </c>
      <c r="E80" t="str">
        <f t="shared" si="3"/>
        <v/>
      </c>
    </row>
    <row r="81" spans="1:5" x14ac:dyDescent="0.3">
      <c r="A81" s="12" t="s">
        <v>165</v>
      </c>
      <c r="C81" t="str">
        <f>+'Emer. y compromisos'!E91</f>
        <v>No declarado</v>
      </c>
      <c r="D81" t="str">
        <f t="shared" si="2"/>
        <v/>
      </c>
      <c r="E81" t="str">
        <f t="shared" si="3"/>
        <v/>
      </c>
    </row>
    <row r="82" spans="1:5" x14ac:dyDescent="0.3">
      <c r="A82" s="12" t="s">
        <v>166</v>
      </c>
      <c r="C82" t="str">
        <f>+'Emer. y compromisos'!E92</f>
        <v>No declarado</v>
      </c>
      <c r="D82" t="str">
        <f t="shared" si="2"/>
        <v/>
      </c>
      <c r="E82" t="str">
        <f t="shared" si="3"/>
        <v/>
      </c>
    </row>
    <row r="83" spans="1:5" x14ac:dyDescent="0.3">
      <c r="A83" s="12" t="s">
        <v>167</v>
      </c>
      <c r="C83" t="str">
        <f>+'Emer. y compromisos'!E93</f>
        <v>No declarado</v>
      </c>
      <c r="D83" t="str">
        <f t="shared" si="2"/>
        <v/>
      </c>
      <c r="E83" t="str">
        <f t="shared" si="3"/>
        <v/>
      </c>
    </row>
    <row r="84" spans="1:5" x14ac:dyDescent="0.3">
      <c r="A84" s="12" t="s">
        <v>168</v>
      </c>
      <c r="C84" t="str">
        <f>+'Emer. y compromisos'!E94</f>
        <v>No declarado</v>
      </c>
      <c r="D84" t="str">
        <f t="shared" si="2"/>
        <v/>
      </c>
      <c r="E84" t="str">
        <f t="shared" si="3"/>
        <v/>
      </c>
    </row>
    <row r="85" spans="1:5" x14ac:dyDescent="0.3">
      <c r="A85" s="12" t="s">
        <v>169</v>
      </c>
      <c r="C85" t="str">
        <f>+'Emer. y compromisos'!E95</f>
        <v>No declarado</v>
      </c>
      <c r="D85" t="str">
        <f t="shared" si="2"/>
        <v/>
      </c>
      <c r="E85" t="str">
        <f t="shared" si="3"/>
        <v/>
      </c>
    </row>
    <row r="86" spans="1:5" x14ac:dyDescent="0.3">
      <c r="A86" s="12">
        <v>3.5</v>
      </c>
      <c r="C86" t="str">
        <f>+'Emer. y compromisos'!H118</f>
        <v>No declarado</v>
      </c>
      <c r="D86" t="str">
        <f t="shared" si="2"/>
        <v/>
      </c>
      <c r="E86" t="str">
        <f t="shared" si="3"/>
        <v/>
      </c>
    </row>
    <row r="87" spans="1:5" x14ac:dyDescent="0.3">
      <c r="A87" s="12" t="s">
        <v>84</v>
      </c>
      <c r="C87" t="str">
        <f>+'Emer. y compromisos'!E97</f>
        <v>No declarado</v>
      </c>
      <c r="D87" t="str">
        <f t="shared" si="2"/>
        <v/>
      </c>
      <c r="E87" t="str">
        <f t="shared" si="3"/>
        <v/>
      </c>
    </row>
    <row r="88" spans="1:5" x14ac:dyDescent="0.3">
      <c r="A88" s="12">
        <v>3.6</v>
      </c>
      <c r="C88" t="str">
        <f>+'Emer. y compromisos'!H120</f>
        <v>No declarado</v>
      </c>
      <c r="D88" t="str">
        <f t="shared" si="2"/>
        <v/>
      </c>
      <c r="E88" t="str">
        <f t="shared" si="3"/>
        <v/>
      </c>
    </row>
    <row r="89" spans="1:5" x14ac:dyDescent="0.3">
      <c r="A89" s="22" t="s">
        <v>171</v>
      </c>
      <c r="B89" s="22"/>
      <c r="C89" s="11" t="str">
        <f>+'Emer. y compromisos'!E100</f>
        <v>No declarado</v>
      </c>
      <c r="D89" t="str">
        <f t="shared" si="2"/>
        <v/>
      </c>
      <c r="E89" t="str">
        <f t="shared" si="3"/>
        <v/>
      </c>
    </row>
    <row r="90" spans="1:5" x14ac:dyDescent="0.3">
      <c r="A90" s="22" t="s">
        <v>172</v>
      </c>
      <c r="B90" s="22"/>
      <c r="C90" s="11" t="str">
        <f>+'Emer. y compromisos'!E101</f>
        <v>No declarado</v>
      </c>
      <c r="D90" t="str">
        <f t="shared" si="2"/>
        <v/>
      </c>
      <c r="E90" t="str">
        <f t="shared" si="3"/>
        <v/>
      </c>
    </row>
    <row r="91" spans="1:5" x14ac:dyDescent="0.3">
      <c r="A91" s="22" t="s">
        <v>173</v>
      </c>
      <c r="B91" s="22"/>
      <c r="C91" s="11" t="str">
        <f>+'Emer. y compromisos'!E102</f>
        <v>No declarado</v>
      </c>
      <c r="D91" t="str">
        <f t="shared" si="2"/>
        <v/>
      </c>
      <c r="E91" t="str">
        <f t="shared" si="3"/>
        <v/>
      </c>
    </row>
    <row r="92" spans="1:5" x14ac:dyDescent="0.3">
      <c r="A92" s="22" t="s">
        <v>174</v>
      </c>
      <c r="B92" s="22"/>
      <c r="C92" s="11" t="str">
        <f>+'Emer. y compromisos'!E103</f>
        <v>No declarado</v>
      </c>
      <c r="D92" t="str">
        <f t="shared" si="2"/>
        <v/>
      </c>
      <c r="E92" t="str">
        <f t="shared" si="3"/>
        <v/>
      </c>
    </row>
    <row r="93" spans="1:5" x14ac:dyDescent="0.3">
      <c r="A93" s="22" t="s">
        <v>175</v>
      </c>
      <c r="B93" s="22"/>
      <c r="C93" s="11" t="str">
        <f>+'Emer. y compromisos'!E104</f>
        <v>No declarado</v>
      </c>
      <c r="D93" t="str">
        <f t="shared" si="2"/>
        <v/>
      </c>
      <c r="E93" t="str">
        <f t="shared" si="3"/>
        <v/>
      </c>
    </row>
    <row r="94" spans="1:5" x14ac:dyDescent="0.3">
      <c r="A94" s="22" t="s">
        <v>176</v>
      </c>
      <c r="B94" s="22"/>
      <c r="C94" s="11" t="str">
        <f>+'Emer. y compromisos'!E106</f>
        <v>No declarado</v>
      </c>
      <c r="D94" t="str">
        <f t="shared" si="2"/>
        <v/>
      </c>
      <c r="E94" t="str">
        <f t="shared" si="3"/>
        <v/>
      </c>
    </row>
    <row r="95" spans="1:5" x14ac:dyDescent="0.3">
      <c r="A95" s="22" t="s">
        <v>177</v>
      </c>
      <c r="B95" s="22"/>
      <c r="C95" s="11" t="str">
        <f>+'Emer. y compromisos'!E107</f>
        <v>No declarado</v>
      </c>
      <c r="D95" t="str">
        <f t="shared" si="2"/>
        <v/>
      </c>
      <c r="E95" t="str">
        <f t="shared" si="3"/>
        <v/>
      </c>
    </row>
    <row r="96" spans="1:5" x14ac:dyDescent="0.3">
      <c r="A96" s="22" t="s">
        <v>178</v>
      </c>
      <c r="B96" s="22"/>
      <c r="C96" s="11" t="str">
        <f>+'Emer. y compromisos'!E108</f>
        <v>No declarado</v>
      </c>
      <c r="D96" t="str">
        <f t="shared" si="2"/>
        <v/>
      </c>
      <c r="E96" t="str">
        <f t="shared" si="3"/>
        <v/>
      </c>
    </row>
    <row r="97" spans="1:5" x14ac:dyDescent="0.3">
      <c r="A97" s="22" t="s">
        <v>179</v>
      </c>
      <c r="B97" s="22"/>
      <c r="C97" s="11" t="str">
        <f>+'Emer. y compromisos'!E109</f>
        <v>No declarado</v>
      </c>
      <c r="D97" t="str">
        <f t="shared" si="2"/>
        <v/>
      </c>
      <c r="E97" t="str">
        <f t="shared" si="3"/>
        <v/>
      </c>
    </row>
    <row r="98" spans="1:5" x14ac:dyDescent="0.3">
      <c r="A98" s="22" t="s">
        <v>180</v>
      </c>
      <c r="B98" s="22"/>
      <c r="C98" s="11" t="str">
        <f>+'Emer. y compromisos'!E110</f>
        <v>No declarado</v>
      </c>
      <c r="D98" t="str">
        <f t="shared" si="2"/>
        <v/>
      </c>
      <c r="E98" t="str">
        <f t="shared" si="3"/>
        <v/>
      </c>
    </row>
    <row r="99" spans="1:5" x14ac:dyDescent="0.3">
      <c r="A99" s="12" t="s">
        <v>85</v>
      </c>
      <c r="C99" t="e">
        <f>+#REF!</f>
        <v>#REF!</v>
      </c>
      <c r="D99" t="e">
        <f t="shared" si="2"/>
        <v>#REF!</v>
      </c>
      <c r="E99" t="e">
        <f t="shared" si="3"/>
        <v>#REF!</v>
      </c>
    </row>
    <row r="100" spans="1:5" x14ac:dyDescent="0.3">
      <c r="A100" s="12" t="s">
        <v>64</v>
      </c>
      <c r="C100" t="e">
        <f>+#REF!</f>
        <v>#REF!</v>
      </c>
      <c r="D100" t="e">
        <f t="shared" si="2"/>
        <v>#REF!</v>
      </c>
      <c r="E100" t="e">
        <f t="shared" si="3"/>
        <v>#REF!</v>
      </c>
    </row>
    <row r="101" spans="1:5" x14ac:dyDescent="0.3">
      <c r="A101" s="12" t="s">
        <v>181</v>
      </c>
      <c r="C101" t="e">
        <f>+#REF!</f>
        <v>#REF!</v>
      </c>
      <c r="D101" t="e">
        <f t="shared" si="2"/>
        <v>#REF!</v>
      </c>
      <c r="E101" t="e">
        <f t="shared" si="3"/>
        <v>#REF!</v>
      </c>
    </row>
    <row r="102" spans="1:5" x14ac:dyDescent="0.3">
      <c r="A102" s="12" t="s">
        <v>182</v>
      </c>
      <c r="C102" t="e">
        <f>+#REF!</f>
        <v>#REF!</v>
      </c>
      <c r="D102" t="e">
        <f t="shared" si="2"/>
        <v>#REF!</v>
      </c>
      <c r="E102" t="e">
        <f t="shared" si="3"/>
        <v>#REF!</v>
      </c>
    </row>
    <row r="103" spans="1:5" x14ac:dyDescent="0.3">
      <c r="A103" s="12" t="s">
        <v>183</v>
      </c>
      <c r="C103" t="e">
        <f>+#REF!</f>
        <v>#REF!</v>
      </c>
      <c r="D103" t="e">
        <f t="shared" si="2"/>
        <v>#REF!</v>
      </c>
      <c r="E103" t="e">
        <f t="shared" si="3"/>
        <v>#REF!</v>
      </c>
    </row>
    <row r="104" spans="1:5" x14ac:dyDescent="0.3">
      <c r="A104" s="12" t="s">
        <v>184</v>
      </c>
      <c r="C104" t="e">
        <f>+#REF!</f>
        <v>#REF!</v>
      </c>
      <c r="D104" t="e">
        <f t="shared" si="2"/>
        <v>#REF!</v>
      </c>
      <c r="E104" t="e">
        <f t="shared" si="3"/>
        <v>#REF!</v>
      </c>
    </row>
    <row r="105" spans="1:5" x14ac:dyDescent="0.3">
      <c r="A105" s="12" t="s">
        <v>185</v>
      </c>
      <c r="C105" t="e">
        <f>+#REF!</f>
        <v>#REF!</v>
      </c>
      <c r="D105" t="e">
        <f t="shared" si="2"/>
        <v>#REF!</v>
      </c>
      <c r="E105" t="e">
        <f t="shared" si="3"/>
        <v>#REF!</v>
      </c>
    </row>
    <row r="106" spans="1:5" x14ac:dyDescent="0.3">
      <c r="A106" s="12" t="s">
        <v>186</v>
      </c>
      <c r="C106" t="e">
        <f>+#REF!</f>
        <v>#REF!</v>
      </c>
      <c r="D106" t="e">
        <f t="shared" si="2"/>
        <v>#REF!</v>
      </c>
      <c r="E106" t="e">
        <f t="shared" si="3"/>
        <v>#REF!</v>
      </c>
    </row>
    <row r="107" spans="1:5" x14ac:dyDescent="0.3">
      <c r="A107" s="12" t="s">
        <v>187</v>
      </c>
      <c r="C107" t="e">
        <f>+#REF!</f>
        <v>#REF!</v>
      </c>
      <c r="D107" t="e">
        <f t="shared" si="2"/>
        <v>#REF!</v>
      </c>
      <c r="E107" t="e">
        <f t="shared" si="3"/>
        <v>#REF!</v>
      </c>
    </row>
    <row r="108" spans="1:5" x14ac:dyDescent="0.3">
      <c r="A108" s="12" t="s">
        <v>188</v>
      </c>
      <c r="C108" t="e">
        <f>+#REF!</f>
        <v>#REF!</v>
      </c>
      <c r="D108" t="e">
        <f t="shared" si="2"/>
        <v>#REF!</v>
      </c>
      <c r="E108" t="e">
        <f t="shared" si="3"/>
        <v>#REF!</v>
      </c>
    </row>
    <row r="109" spans="1:5" x14ac:dyDescent="0.3">
      <c r="A109" s="12" t="s">
        <v>189</v>
      </c>
      <c r="C109" t="e">
        <f>+#REF!</f>
        <v>#REF!</v>
      </c>
      <c r="D109" t="e">
        <f t="shared" si="2"/>
        <v>#REF!</v>
      </c>
      <c r="E109" t="e">
        <f t="shared" si="3"/>
        <v>#REF!</v>
      </c>
    </row>
    <row r="110" spans="1:5" x14ac:dyDescent="0.3">
      <c r="A110" s="12" t="s">
        <v>190</v>
      </c>
      <c r="C110" t="e">
        <f>+#REF!</f>
        <v>#REF!</v>
      </c>
      <c r="D110" t="e">
        <f t="shared" si="2"/>
        <v>#REF!</v>
      </c>
      <c r="E110" t="e">
        <f t="shared" si="3"/>
        <v>#REF!</v>
      </c>
    </row>
    <row r="111" spans="1:5" x14ac:dyDescent="0.3">
      <c r="A111" s="12" t="s">
        <v>191</v>
      </c>
      <c r="C111" t="e">
        <f>+#REF!</f>
        <v>#REF!</v>
      </c>
      <c r="D111" t="e">
        <f t="shared" si="2"/>
        <v>#REF!</v>
      </c>
      <c r="E111" t="e">
        <f t="shared" si="3"/>
        <v>#REF!</v>
      </c>
    </row>
    <row r="112" spans="1:5" x14ac:dyDescent="0.3">
      <c r="A112" s="12" t="s">
        <v>192</v>
      </c>
      <c r="C112" t="e">
        <f>+#REF!</f>
        <v>#REF!</v>
      </c>
      <c r="D112" t="e">
        <f t="shared" si="2"/>
        <v>#REF!</v>
      </c>
      <c r="E112" t="e">
        <f t="shared" si="3"/>
        <v>#REF!</v>
      </c>
    </row>
    <row r="113" spans="1:5" x14ac:dyDescent="0.3">
      <c r="A113" s="12" t="s">
        <v>193</v>
      </c>
      <c r="C113" t="e">
        <f>+#REF!</f>
        <v>#REF!</v>
      </c>
      <c r="D113" t="e">
        <f t="shared" si="2"/>
        <v>#REF!</v>
      </c>
      <c r="E113" t="e">
        <f t="shared" si="3"/>
        <v>#REF!</v>
      </c>
    </row>
    <row r="114" spans="1:5" x14ac:dyDescent="0.3">
      <c r="A114" s="12" t="s">
        <v>194</v>
      </c>
      <c r="C114" t="e">
        <f>+#REF!</f>
        <v>#REF!</v>
      </c>
      <c r="D114" t="e">
        <f t="shared" si="2"/>
        <v>#REF!</v>
      </c>
      <c r="E114" t="e">
        <f t="shared" si="3"/>
        <v>#REF!</v>
      </c>
    </row>
    <row r="115" spans="1:5" x14ac:dyDescent="0.3">
      <c r="A115" s="12" t="s">
        <v>195</v>
      </c>
      <c r="C115" t="e">
        <f>+#REF!</f>
        <v>#REF!</v>
      </c>
      <c r="D115" t="e">
        <f t="shared" si="2"/>
        <v>#REF!</v>
      </c>
      <c r="E115" t="e">
        <f t="shared" si="3"/>
        <v>#REF!</v>
      </c>
    </row>
    <row r="116" spans="1:5" x14ac:dyDescent="0.3">
      <c r="A116" s="12" t="s">
        <v>196</v>
      </c>
      <c r="C116" t="e">
        <f>+#REF!</f>
        <v>#REF!</v>
      </c>
      <c r="D116" t="e">
        <f t="shared" si="2"/>
        <v>#REF!</v>
      </c>
      <c r="E116" t="e">
        <f t="shared" si="3"/>
        <v>#REF!</v>
      </c>
    </row>
    <row r="117" spans="1:5" x14ac:dyDescent="0.3">
      <c r="A117" s="12" t="s">
        <v>197</v>
      </c>
      <c r="C117" t="e">
        <f>+#REF!</f>
        <v>#REF!</v>
      </c>
      <c r="D117" t="e">
        <f t="shared" si="2"/>
        <v>#REF!</v>
      </c>
      <c r="E117" t="e">
        <f t="shared" si="3"/>
        <v>#REF!</v>
      </c>
    </row>
    <row r="118" spans="1:5" x14ac:dyDescent="0.3">
      <c r="A118" s="12" t="s">
        <v>198</v>
      </c>
      <c r="C118" t="e">
        <f>+#REF!</f>
        <v>#REF!</v>
      </c>
      <c r="D118" t="e">
        <f t="shared" si="2"/>
        <v>#REF!</v>
      </c>
      <c r="E118" t="e">
        <f t="shared" si="3"/>
        <v>#REF!</v>
      </c>
    </row>
    <row r="119" spans="1:5" x14ac:dyDescent="0.3">
      <c r="A119" s="12" t="s">
        <v>199</v>
      </c>
      <c r="C119" t="e">
        <f>+#REF!</f>
        <v>#REF!</v>
      </c>
      <c r="D119" t="e">
        <f t="shared" si="2"/>
        <v>#REF!</v>
      </c>
      <c r="E119" t="e">
        <f t="shared" si="3"/>
        <v>#REF!</v>
      </c>
    </row>
    <row r="120" spans="1:5" x14ac:dyDescent="0.3">
      <c r="A120" s="12" t="s">
        <v>200</v>
      </c>
      <c r="C120" t="e">
        <f>+#REF!</f>
        <v>#REF!</v>
      </c>
      <c r="D120" t="e">
        <f t="shared" si="2"/>
        <v>#REF!</v>
      </c>
      <c r="E120" t="e">
        <f t="shared" si="3"/>
        <v>#REF!</v>
      </c>
    </row>
    <row r="121" spans="1:5" x14ac:dyDescent="0.3">
      <c r="A121" s="12" t="s">
        <v>201</v>
      </c>
      <c r="C121" t="e">
        <f>+#REF!</f>
        <v>#REF!</v>
      </c>
      <c r="D121" t="e">
        <f t="shared" si="2"/>
        <v>#REF!</v>
      </c>
      <c r="E121" t="e">
        <f t="shared" si="3"/>
        <v>#REF!</v>
      </c>
    </row>
    <row r="122" spans="1:5" x14ac:dyDescent="0.3">
      <c r="A122" s="12" t="s">
        <v>202</v>
      </c>
      <c r="C122" t="e">
        <f>+#REF!</f>
        <v>#REF!</v>
      </c>
      <c r="D122" t="e">
        <f t="shared" si="2"/>
        <v>#REF!</v>
      </c>
      <c r="E122" t="e">
        <f t="shared" si="3"/>
        <v>#REF!</v>
      </c>
    </row>
    <row r="123" spans="1:5" x14ac:dyDescent="0.3">
      <c r="A123" s="12" t="s">
        <v>203</v>
      </c>
      <c r="C123" t="e">
        <f>+#REF!</f>
        <v>#REF!</v>
      </c>
      <c r="D123" t="e">
        <f t="shared" si="2"/>
        <v>#REF!</v>
      </c>
      <c r="E123" t="e">
        <f t="shared" si="3"/>
        <v>#REF!</v>
      </c>
    </row>
    <row r="124" spans="1:5" x14ac:dyDescent="0.3">
      <c r="A124" s="12" t="s">
        <v>204</v>
      </c>
      <c r="C124" t="e">
        <f>+#REF!</f>
        <v>#REF!</v>
      </c>
      <c r="D124" t="e">
        <f t="shared" si="2"/>
        <v>#REF!</v>
      </c>
      <c r="E124" t="e">
        <f t="shared" si="3"/>
        <v>#REF!</v>
      </c>
    </row>
    <row r="125" spans="1:5" x14ac:dyDescent="0.3">
      <c r="A125" s="12" t="s">
        <v>205</v>
      </c>
      <c r="C125" t="e">
        <f>+#REF!</f>
        <v>#REF!</v>
      </c>
      <c r="D125" t="e">
        <f t="shared" si="2"/>
        <v>#REF!</v>
      </c>
      <c r="E125" t="e">
        <f t="shared" si="3"/>
        <v>#REF!</v>
      </c>
    </row>
    <row r="126" spans="1:5" x14ac:dyDescent="0.3">
      <c r="A126" s="12" t="s">
        <v>206</v>
      </c>
      <c r="C126" t="e">
        <f>+#REF!</f>
        <v>#REF!</v>
      </c>
      <c r="D126" t="e">
        <f t="shared" si="2"/>
        <v>#REF!</v>
      </c>
      <c r="E126" t="e">
        <f t="shared" si="3"/>
        <v>#REF!</v>
      </c>
    </row>
    <row r="127" spans="1:5" x14ac:dyDescent="0.3">
      <c r="A127" s="12" t="s">
        <v>207</v>
      </c>
      <c r="C127" t="e">
        <f>+#REF!</f>
        <v>#REF!</v>
      </c>
      <c r="D127" t="e">
        <f t="shared" si="2"/>
        <v>#REF!</v>
      </c>
      <c r="E127" t="e">
        <f t="shared" si="3"/>
        <v>#REF!</v>
      </c>
    </row>
    <row r="128" spans="1:5" x14ac:dyDescent="0.3">
      <c r="A128" s="12" t="s">
        <v>208</v>
      </c>
      <c r="C128" t="e">
        <f>+#REF!</f>
        <v>#REF!</v>
      </c>
      <c r="D128" t="e">
        <f t="shared" si="2"/>
        <v>#REF!</v>
      </c>
      <c r="E128" t="e">
        <f t="shared" si="3"/>
        <v>#REF!</v>
      </c>
    </row>
    <row r="129" spans="1:5" x14ac:dyDescent="0.3">
      <c r="A129" s="12" t="s">
        <v>209</v>
      </c>
      <c r="C129" t="e">
        <f>+#REF!</f>
        <v>#REF!</v>
      </c>
      <c r="D129" t="e">
        <f t="shared" si="2"/>
        <v>#REF!</v>
      </c>
      <c r="E129" t="e">
        <f t="shared" si="3"/>
        <v>#REF!</v>
      </c>
    </row>
    <row r="130" spans="1:5" x14ac:dyDescent="0.3">
      <c r="A130" s="12" t="s">
        <v>210</v>
      </c>
      <c r="C130" t="e">
        <f>+#REF!</f>
        <v>#REF!</v>
      </c>
      <c r="D130" t="e">
        <f t="shared" si="2"/>
        <v>#REF!</v>
      </c>
      <c r="E130" t="e">
        <f t="shared" si="3"/>
        <v>#REF!</v>
      </c>
    </row>
    <row r="131" spans="1:5" x14ac:dyDescent="0.3">
      <c r="A131" s="12" t="s">
        <v>211</v>
      </c>
      <c r="C131" t="e">
        <f>+#REF!</f>
        <v>#REF!</v>
      </c>
      <c r="D131" t="e">
        <f t="shared" ref="D131:D194" si="4">IF(C131&lt;&gt;"No declarado", MID(C131,1,100),"")</f>
        <v>#REF!</v>
      </c>
      <c r="E131" t="e">
        <f t="shared" ref="E131:E194" si="5">IF(C131="No declarado", "")</f>
        <v>#REF!</v>
      </c>
    </row>
    <row r="132" spans="1:5" x14ac:dyDescent="0.3">
      <c r="A132" s="12" t="s">
        <v>212</v>
      </c>
      <c r="C132" t="e">
        <f>+#REF!</f>
        <v>#REF!</v>
      </c>
      <c r="D132" t="e">
        <f t="shared" si="4"/>
        <v>#REF!</v>
      </c>
      <c r="E132" t="e">
        <f t="shared" si="5"/>
        <v>#REF!</v>
      </c>
    </row>
    <row r="133" spans="1:5" x14ac:dyDescent="0.3">
      <c r="A133" s="12" t="s">
        <v>213</v>
      </c>
      <c r="C133" t="e">
        <f>+#REF!</f>
        <v>#REF!</v>
      </c>
      <c r="D133" t="e">
        <f t="shared" si="4"/>
        <v>#REF!</v>
      </c>
      <c r="E133" t="e">
        <f t="shared" si="5"/>
        <v>#REF!</v>
      </c>
    </row>
    <row r="134" spans="1:5" x14ac:dyDescent="0.3">
      <c r="A134" s="12" t="s">
        <v>214</v>
      </c>
      <c r="C134" t="e">
        <f>+#REF!</f>
        <v>#REF!</v>
      </c>
      <c r="D134" t="e">
        <f t="shared" si="4"/>
        <v>#REF!</v>
      </c>
      <c r="E134" t="e">
        <f t="shared" si="5"/>
        <v>#REF!</v>
      </c>
    </row>
    <row r="135" spans="1:5" x14ac:dyDescent="0.3">
      <c r="A135" s="12" t="s">
        <v>215</v>
      </c>
      <c r="C135" t="e">
        <f>+#REF!</f>
        <v>#REF!</v>
      </c>
      <c r="D135" t="e">
        <f t="shared" si="4"/>
        <v>#REF!</v>
      </c>
      <c r="E135" t="e">
        <f t="shared" si="5"/>
        <v>#REF!</v>
      </c>
    </row>
    <row r="136" spans="1:5" x14ac:dyDescent="0.3">
      <c r="A136" s="12" t="s">
        <v>216</v>
      </c>
      <c r="C136" t="e">
        <f>+#REF!</f>
        <v>#REF!</v>
      </c>
      <c r="D136" t="e">
        <f t="shared" si="4"/>
        <v>#REF!</v>
      </c>
      <c r="E136" t="e">
        <f t="shared" si="5"/>
        <v>#REF!</v>
      </c>
    </row>
    <row r="137" spans="1:5" x14ac:dyDescent="0.3">
      <c r="A137" s="12" t="s">
        <v>217</v>
      </c>
      <c r="C137" t="e">
        <f>+#REF!</f>
        <v>#REF!</v>
      </c>
      <c r="D137" t="e">
        <f t="shared" si="4"/>
        <v>#REF!</v>
      </c>
      <c r="E137" t="e">
        <f t="shared" si="5"/>
        <v>#REF!</v>
      </c>
    </row>
    <row r="138" spans="1:5" x14ac:dyDescent="0.3">
      <c r="A138" s="12" t="s">
        <v>218</v>
      </c>
      <c r="C138" t="e">
        <f>+#REF!</f>
        <v>#REF!</v>
      </c>
      <c r="D138" t="e">
        <f t="shared" si="4"/>
        <v>#REF!</v>
      </c>
      <c r="E138" t="e">
        <f t="shared" si="5"/>
        <v>#REF!</v>
      </c>
    </row>
    <row r="139" spans="1:5" x14ac:dyDescent="0.3">
      <c r="A139" s="12" t="s">
        <v>219</v>
      </c>
      <c r="C139" t="e">
        <f>+#REF!</f>
        <v>#REF!</v>
      </c>
      <c r="D139" t="e">
        <f t="shared" si="4"/>
        <v>#REF!</v>
      </c>
      <c r="E139" t="e">
        <f t="shared" si="5"/>
        <v>#REF!</v>
      </c>
    </row>
    <row r="140" spans="1:5" x14ac:dyDescent="0.3">
      <c r="A140" s="12" t="s">
        <v>220</v>
      </c>
      <c r="C140" t="e">
        <f>+#REF!</f>
        <v>#REF!</v>
      </c>
      <c r="D140" t="e">
        <f t="shared" si="4"/>
        <v>#REF!</v>
      </c>
      <c r="E140" t="e">
        <f t="shared" si="5"/>
        <v>#REF!</v>
      </c>
    </row>
    <row r="141" spans="1:5" x14ac:dyDescent="0.3">
      <c r="A141" s="12" t="s">
        <v>221</v>
      </c>
      <c r="C141" t="e">
        <f>+#REF!</f>
        <v>#REF!</v>
      </c>
      <c r="D141" t="e">
        <f t="shared" si="4"/>
        <v>#REF!</v>
      </c>
      <c r="E141" t="e">
        <f t="shared" si="5"/>
        <v>#REF!</v>
      </c>
    </row>
    <row r="142" spans="1:5" x14ac:dyDescent="0.3">
      <c r="A142" s="12" t="s">
        <v>222</v>
      </c>
      <c r="C142" t="e">
        <f>+#REF!</f>
        <v>#REF!</v>
      </c>
      <c r="D142" t="e">
        <f t="shared" si="4"/>
        <v>#REF!</v>
      </c>
      <c r="E142" t="e">
        <f t="shared" si="5"/>
        <v>#REF!</v>
      </c>
    </row>
    <row r="143" spans="1:5" x14ac:dyDescent="0.3">
      <c r="A143" s="12" t="s">
        <v>223</v>
      </c>
      <c r="C143" t="e">
        <f>+#REF!</f>
        <v>#REF!</v>
      </c>
      <c r="D143" t="e">
        <f t="shared" si="4"/>
        <v>#REF!</v>
      </c>
      <c r="E143" t="e">
        <f t="shared" si="5"/>
        <v>#REF!</v>
      </c>
    </row>
    <row r="144" spans="1:5" x14ac:dyDescent="0.3">
      <c r="A144" s="12" t="s">
        <v>224</v>
      </c>
      <c r="C144" t="e">
        <f>+#REF!</f>
        <v>#REF!</v>
      </c>
      <c r="D144" t="e">
        <f t="shared" si="4"/>
        <v>#REF!</v>
      </c>
      <c r="E144" t="e">
        <f t="shared" si="5"/>
        <v>#REF!</v>
      </c>
    </row>
    <row r="145" spans="1:5" x14ac:dyDescent="0.3">
      <c r="A145" s="12" t="s">
        <v>225</v>
      </c>
      <c r="C145" t="e">
        <f>+#REF!</f>
        <v>#REF!</v>
      </c>
      <c r="D145" t="e">
        <f t="shared" si="4"/>
        <v>#REF!</v>
      </c>
      <c r="E145" t="e">
        <f t="shared" si="5"/>
        <v>#REF!</v>
      </c>
    </row>
    <row r="146" spans="1:5" x14ac:dyDescent="0.3">
      <c r="A146" s="12" t="s">
        <v>226</v>
      </c>
      <c r="C146" t="e">
        <f>+#REF!</f>
        <v>#REF!</v>
      </c>
      <c r="D146" t="e">
        <f t="shared" si="4"/>
        <v>#REF!</v>
      </c>
      <c r="E146" t="e">
        <f t="shared" si="5"/>
        <v>#REF!</v>
      </c>
    </row>
    <row r="147" spans="1:5" x14ac:dyDescent="0.3">
      <c r="A147" s="12" t="s">
        <v>227</v>
      </c>
      <c r="C147" t="e">
        <f>+#REF!</f>
        <v>#REF!</v>
      </c>
      <c r="D147" t="e">
        <f t="shared" si="4"/>
        <v>#REF!</v>
      </c>
      <c r="E147" t="e">
        <f t="shared" si="5"/>
        <v>#REF!</v>
      </c>
    </row>
    <row r="148" spans="1:5" x14ac:dyDescent="0.3">
      <c r="A148" s="12" t="s">
        <v>228</v>
      </c>
      <c r="C148" t="e">
        <f>+#REF!</f>
        <v>#REF!</v>
      </c>
      <c r="D148" t="e">
        <f t="shared" si="4"/>
        <v>#REF!</v>
      </c>
      <c r="E148" t="e">
        <f t="shared" si="5"/>
        <v>#REF!</v>
      </c>
    </row>
    <row r="149" spans="1:5" x14ac:dyDescent="0.3">
      <c r="A149" s="12" t="s">
        <v>65</v>
      </c>
      <c r="C149" t="e">
        <f>+#REF!</f>
        <v>#REF!</v>
      </c>
      <c r="D149" t="e">
        <f t="shared" si="4"/>
        <v>#REF!</v>
      </c>
      <c r="E149" t="e">
        <f t="shared" si="5"/>
        <v>#REF!</v>
      </c>
    </row>
    <row r="150" spans="1:5" x14ac:dyDescent="0.3">
      <c r="A150" s="12" t="s">
        <v>454</v>
      </c>
      <c r="C150" t="e">
        <f>+#REF!</f>
        <v>#REF!</v>
      </c>
      <c r="D150" t="e">
        <f t="shared" si="4"/>
        <v>#REF!</v>
      </c>
      <c r="E150" t="e">
        <f t="shared" si="5"/>
        <v>#REF!</v>
      </c>
    </row>
    <row r="151" spans="1:5" x14ac:dyDescent="0.3">
      <c r="A151" s="12" t="s">
        <v>455</v>
      </c>
      <c r="C151" t="e">
        <f>+#REF!</f>
        <v>#REF!</v>
      </c>
      <c r="D151" t="e">
        <f t="shared" si="4"/>
        <v>#REF!</v>
      </c>
      <c r="E151" t="e">
        <f t="shared" si="5"/>
        <v>#REF!</v>
      </c>
    </row>
    <row r="152" spans="1:5" x14ac:dyDescent="0.3">
      <c r="A152" s="12" t="s">
        <v>456</v>
      </c>
      <c r="C152" t="e">
        <f>+#REF!</f>
        <v>#REF!</v>
      </c>
      <c r="D152" t="e">
        <f t="shared" si="4"/>
        <v>#REF!</v>
      </c>
      <c r="E152" t="e">
        <f t="shared" si="5"/>
        <v>#REF!</v>
      </c>
    </row>
    <row r="153" spans="1:5" x14ac:dyDescent="0.3">
      <c r="A153" s="12" t="s">
        <v>457</v>
      </c>
      <c r="C153" t="e">
        <f>+#REF!</f>
        <v>#REF!</v>
      </c>
      <c r="D153" t="e">
        <f t="shared" si="4"/>
        <v>#REF!</v>
      </c>
      <c r="E153" t="e">
        <f t="shared" si="5"/>
        <v>#REF!</v>
      </c>
    </row>
    <row r="154" spans="1:5" x14ac:dyDescent="0.3">
      <c r="A154" s="12" t="s">
        <v>458</v>
      </c>
      <c r="C154" t="e">
        <f>+#REF!</f>
        <v>#REF!</v>
      </c>
      <c r="D154" t="e">
        <f t="shared" si="4"/>
        <v>#REF!</v>
      </c>
      <c r="E154" t="e">
        <f t="shared" si="5"/>
        <v>#REF!</v>
      </c>
    </row>
    <row r="155" spans="1:5" x14ac:dyDescent="0.3">
      <c r="A155" s="12" t="s">
        <v>459</v>
      </c>
      <c r="C155" t="e">
        <f>+#REF!</f>
        <v>#REF!</v>
      </c>
      <c r="D155" t="e">
        <f t="shared" si="4"/>
        <v>#REF!</v>
      </c>
      <c r="E155" t="e">
        <f t="shared" si="5"/>
        <v>#REF!</v>
      </c>
    </row>
    <row r="156" spans="1:5" x14ac:dyDescent="0.3">
      <c r="A156" s="12" t="s">
        <v>460</v>
      </c>
      <c r="C156" t="e">
        <f>+#REF!</f>
        <v>#REF!</v>
      </c>
      <c r="D156" t="e">
        <f t="shared" si="4"/>
        <v>#REF!</v>
      </c>
      <c r="E156" t="e">
        <f t="shared" si="5"/>
        <v>#REF!</v>
      </c>
    </row>
    <row r="157" spans="1:5" x14ac:dyDescent="0.3">
      <c r="A157" s="12" t="s">
        <v>470</v>
      </c>
      <c r="C157" t="e">
        <f>+#REF!</f>
        <v>#REF!</v>
      </c>
      <c r="D157" t="e">
        <f t="shared" si="4"/>
        <v>#REF!</v>
      </c>
      <c r="E157" t="e">
        <f t="shared" si="5"/>
        <v>#REF!</v>
      </c>
    </row>
    <row r="158" spans="1:5" x14ac:dyDescent="0.3">
      <c r="A158" s="12" t="s">
        <v>400</v>
      </c>
      <c r="C158" t="e">
        <f>+#REF!</f>
        <v>#REF!</v>
      </c>
      <c r="D158" t="e">
        <f t="shared" si="4"/>
        <v>#REF!</v>
      </c>
      <c r="E158" t="e">
        <f t="shared" si="5"/>
        <v>#REF!</v>
      </c>
    </row>
    <row r="159" spans="1:5" x14ac:dyDescent="0.3">
      <c r="A159" s="12" t="s">
        <v>401</v>
      </c>
      <c r="C159" t="e">
        <f>+#REF!</f>
        <v>#REF!</v>
      </c>
      <c r="D159" t="e">
        <f t="shared" si="4"/>
        <v>#REF!</v>
      </c>
      <c r="E159" t="e">
        <f t="shared" si="5"/>
        <v>#REF!</v>
      </c>
    </row>
    <row r="160" spans="1:5" x14ac:dyDescent="0.3">
      <c r="A160" s="12" t="s">
        <v>402</v>
      </c>
      <c r="C160" t="e">
        <f>+#REF!</f>
        <v>#REF!</v>
      </c>
      <c r="D160" t="e">
        <f t="shared" si="4"/>
        <v>#REF!</v>
      </c>
      <c r="E160" t="e">
        <f t="shared" si="5"/>
        <v>#REF!</v>
      </c>
    </row>
    <row r="161" spans="1:5" x14ac:dyDescent="0.3">
      <c r="A161" s="12" t="s">
        <v>403</v>
      </c>
      <c r="C161" t="e">
        <f>+#REF!</f>
        <v>#REF!</v>
      </c>
      <c r="D161" t="e">
        <f t="shared" si="4"/>
        <v>#REF!</v>
      </c>
      <c r="E161" t="e">
        <f t="shared" si="5"/>
        <v>#REF!</v>
      </c>
    </row>
    <row r="162" spans="1:5" x14ac:dyDescent="0.3">
      <c r="A162" s="12" t="s">
        <v>404</v>
      </c>
      <c r="C162" t="e">
        <f>+#REF!</f>
        <v>#REF!</v>
      </c>
      <c r="D162" t="e">
        <f t="shared" si="4"/>
        <v>#REF!</v>
      </c>
      <c r="E162" t="e">
        <f t="shared" si="5"/>
        <v>#REF!</v>
      </c>
    </row>
    <row r="163" spans="1:5" x14ac:dyDescent="0.3">
      <c r="A163" s="12" t="s">
        <v>405</v>
      </c>
      <c r="C163" t="e">
        <f>+#REF!</f>
        <v>#REF!</v>
      </c>
      <c r="D163" t="e">
        <f t="shared" si="4"/>
        <v>#REF!</v>
      </c>
      <c r="E163" t="e">
        <f t="shared" si="5"/>
        <v>#REF!</v>
      </c>
    </row>
    <row r="164" spans="1:5" x14ac:dyDescent="0.3">
      <c r="A164" s="12" t="s">
        <v>406</v>
      </c>
      <c r="C164" t="e">
        <f>+#REF!</f>
        <v>#REF!</v>
      </c>
      <c r="D164" t="e">
        <f t="shared" si="4"/>
        <v>#REF!</v>
      </c>
      <c r="E164" t="e">
        <f t="shared" si="5"/>
        <v>#REF!</v>
      </c>
    </row>
    <row r="165" spans="1:5" x14ac:dyDescent="0.3">
      <c r="A165" s="12" t="s">
        <v>407</v>
      </c>
      <c r="C165" t="e">
        <f>+#REF!</f>
        <v>#REF!</v>
      </c>
      <c r="D165" t="e">
        <f t="shared" si="4"/>
        <v>#REF!</v>
      </c>
      <c r="E165" t="e">
        <f t="shared" si="5"/>
        <v>#REF!</v>
      </c>
    </row>
    <row r="166" spans="1:5" x14ac:dyDescent="0.3">
      <c r="A166" s="12" t="s">
        <v>408</v>
      </c>
      <c r="C166" t="e">
        <f>+#REF!</f>
        <v>#REF!</v>
      </c>
      <c r="D166" t="e">
        <f t="shared" si="4"/>
        <v>#REF!</v>
      </c>
      <c r="E166" t="e">
        <f t="shared" si="5"/>
        <v>#REF!</v>
      </c>
    </row>
    <row r="167" spans="1:5" x14ac:dyDescent="0.3">
      <c r="A167" s="12" t="s">
        <v>409</v>
      </c>
      <c r="C167" t="e">
        <f>+#REF!</f>
        <v>#REF!</v>
      </c>
      <c r="D167" t="e">
        <f t="shared" si="4"/>
        <v>#REF!</v>
      </c>
      <c r="E167" t="e">
        <f t="shared" si="5"/>
        <v>#REF!</v>
      </c>
    </row>
    <row r="168" spans="1:5" x14ac:dyDescent="0.3">
      <c r="A168" s="12" t="s">
        <v>410</v>
      </c>
      <c r="C168" t="e">
        <f>+#REF!</f>
        <v>#REF!</v>
      </c>
      <c r="D168" t="e">
        <f t="shared" si="4"/>
        <v>#REF!</v>
      </c>
      <c r="E168" t="e">
        <f t="shared" si="5"/>
        <v>#REF!</v>
      </c>
    </row>
    <row r="169" spans="1:5" x14ac:dyDescent="0.3">
      <c r="A169" s="12" t="s">
        <v>411</v>
      </c>
      <c r="C169" t="e">
        <f>+#REF!</f>
        <v>#REF!</v>
      </c>
      <c r="D169" t="e">
        <f t="shared" si="4"/>
        <v>#REF!</v>
      </c>
      <c r="E169" t="e">
        <f t="shared" si="5"/>
        <v>#REF!</v>
      </c>
    </row>
    <row r="170" spans="1:5" x14ac:dyDescent="0.3">
      <c r="A170" s="12" t="s">
        <v>412</v>
      </c>
      <c r="C170" t="e">
        <f>+#REF!</f>
        <v>#REF!</v>
      </c>
      <c r="D170" t="e">
        <f t="shared" si="4"/>
        <v>#REF!</v>
      </c>
      <c r="E170" t="e">
        <f t="shared" si="5"/>
        <v>#REF!</v>
      </c>
    </row>
    <row r="171" spans="1:5" x14ac:dyDescent="0.3">
      <c r="A171" s="12" t="s">
        <v>413</v>
      </c>
      <c r="C171" t="e">
        <f>+#REF!</f>
        <v>#REF!</v>
      </c>
      <c r="D171" t="e">
        <f t="shared" si="4"/>
        <v>#REF!</v>
      </c>
      <c r="E171" t="e">
        <f t="shared" si="5"/>
        <v>#REF!</v>
      </c>
    </row>
    <row r="172" spans="1:5" x14ac:dyDescent="0.3">
      <c r="A172" s="12" t="s">
        <v>414</v>
      </c>
      <c r="C172" t="e">
        <f>+#REF!</f>
        <v>#REF!</v>
      </c>
      <c r="D172" t="e">
        <f t="shared" si="4"/>
        <v>#REF!</v>
      </c>
      <c r="E172" t="e">
        <f t="shared" si="5"/>
        <v>#REF!</v>
      </c>
    </row>
    <row r="173" spans="1:5" x14ac:dyDescent="0.3">
      <c r="A173" s="12" t="s">
        <v>415</v>
      </c>
      <c r="C173" t="e">
        <f>+#REF!</f>
        <v>#REF!</v>
      </c>
      <c r="D173" t="e">
        <f t="shared" si="4"/>
        <v>#REF!</v>
      </c>
      <c r="E173" t="e">
        <f t="shared" si="5"/>
        <v>#REF!</v>
      </c>
    </row>
    <row r="174" spans="1:5" x14ac:dyDescent="0.3">
      <c r="A174" s="12" t="s">
        <v>416</v>
      </c>
      <c r="C174" t="e">
        <f>+#REF!</f>
        <v>#REF!</v>
      </c>
      <c r="D174" t="e">
        <f t="shared" si="4"/>
        <v>#REF!</v>
      </c>
      <c r="E174" t="e">
        <f t="shared" si="5"/>
        <v>#REF!</v>
      </c>
    </row>
    <row r="175" spans="1:5" x14ac:dyDescent="0.3">
      <c r="A175" s="12" t="s">
        <v>417</v>
      </c>
      <c r="C175" t="e">
        <f>+#REF!</f>
        <v>#REF!</v>
      </c>
      <c r="D175" t="e">
        <f t="shared" si="4"/>
        <v>#REF!</v>
      </c>
      <c r="E175" t="e">
        <f t="shared" si="5"/>
        <v>#REF!</v>
      </c>
    </row>
    <row r="176" spans="1:5" x14ac:dyDescent="0.3">
      <c r="A176" s="12" t="s">
        <v>418</v>
      </c>
      <c r="C176" t="e">
        <f>+#REF!</f>
        <v>#REF!</v>
      </c>
      <c r="D176" t="e">
        <f t="shared" si="4"/>
        <v>#REF!</v>
      </c>
      <c r="E176" t="e">
        <f t="shared" si="5"/>
        <v>#REF!</v>
      </c>
    </row>
    <row r="177" spans="1:7" x14ac:dyDescent="0.3">
      <c r="A177" s="12" t="s">
        <v>419</v>
      </c>
      <c r="C177" t="e">
        <f>+#REF!</f>
        <v>#REF!</v>
      </c>
      <c r="D177" t="e">
        <f t="shared" si="4"/>
        <v>#REF!</v>
      </c>
      <c r="E177" t="e">
        <f t="shared" si="5"/>
        <v>#REF!</v>
      </c>
    </row>
    <row r="178" spans="1:7" x14ac:dyDescent="0.3">
      <c r="A178" s="12" t="s">
        <v>420</v>
      </c>
      <c r="C178" t="e">
        <f>+#REF!</f>
        <v>#REF!</v>
      </c>
      <c r="D178" t="e">
        <f t="shared" si="4"/>
        <v>#REF!</v>
      </c>
      <c r="E178" t="e">
        <f t="shared" si="5"/>
        <v>#REF!</v>
      </c>
    </row>
    <row r="179" spans="1:7" x14ac:dyDescent="0.3">
      <c r="A179" s="12" t="s">
        <v>421</v>
      </c>
      <c r="C179" t="e">
        <f>+#REF!</f>
        <v>#REF!</v>
      </c>
      <c r="D179" t="e">
        <f t="shared" si="4"/>
        <v>#REF!</v>
      </c>
      <c r="E179" t="e">
        <f t="shared" si="5"/>
        <v>#REF!</v>
      </c>
    </row>
    <row r="180" spans="1:7" x14ac:dyDescent="0.3">
      <c r="A180" s="12" t="s">
        <v>422</v>
      </c>
      <c r="C180" t="e">
        <f>+#REF!</f>
        <v>#REF!</v>
      </c>
      <c r="D180" t="e">
        <f t="shared" si="4"/>
        <v>#REF!</v>
      </c>
      <c r="E180" t="e">
        <f t="shared" si="5"/>
        <v>#REF!</v>
      </c>
    </row>
    <row r="181" spans="1:7" x14ac:dyDescent="0.3">
      <c r="A181" s="12" t="s">
        <v>423</v>
      </c>
      <c r="B181" s="23"/>
      <c r="C181" s="15" t="e">
        <f>+#REF!</f>
        <v>#REF!</v>
      </c>
      <c r="D181" t="e">
        <f t="shared" si="4"/>
        <v>#REF!</v>
      </c>
      <c r="E181" t="e">
        <f t="shared" si="5"/>
        <v>#REF!</v>
      </c>
      <c r="F181" s="15"/>
      <c r="G181" s="15"/>
    </row>
    <row r="182" spans="1:7" x14ac:dyDescent="0.3">
      <c r="A182" s="12" t="s">
        <v>424</v>
      </c>
      <c r="C182" t="e">
        <f>+#REF!</f>
        <v>#REF!</v>
      </c>
      <c r="D182" t="e">
        <f t="shared" si="4"/>
        <v>#REF!</v>
      </c>
      <c r="E182" t="e">
        <f t="shared" si="5"/>
        <v>#REF!</v>
      </c>
    </row>
    <row r="183" spans="1:7" x14ac:dyDescent="0.3">
      <c r="A183" s="12" t="s">
        <v>425</v>
      </c>
      <c r="C183" t="e">
        <f>+#REF!</f>
        <v>#REF!</v>
      </c>
      <c r="D183" t="e">
        <f t="shared" si="4"/>
        <v>#REF!</v>
      </c>
      <c r="E183" t="e">
        <f t="shared" si="5"/>
        <v>#REF!</v>
      </c>
    </row>
    <row r="184" spans="1:7" x14ac:dyDescent="0.3">
      <c r="A184" s="12" t="s">
        <v>426</v>
      </c>
      <c r="C184" t="e">
        <f>+#REF!</f>
        <v>#REF!</v>
      </c>
      <c r="D184" t="e">
        <f t="shared" si="4"/>
        <v>#REF!</v>
      </c>
      <c r="E184" t="e">
        <f t="shared" si="5"/>
        <v>#REF!</v>
      </c>
    </row>
    <row r="185" spans="1:7" x14ac:dyDescent="0.3">
      <c r="A185" s="12" t="s">
        <v>427</v>
      </c>
      <c r="C185" t="e">
        <f>+#REF!</f>
        <v>#REF!</v>
      </c>
      <c r="D185" t="e">
        <f t="shared" si="4"/>
        <v>#REF!</v>
      </c>
      <c r="E185" t="e">
        <f t="shared" si="5"/>
        <v>#REF!</v>
      </c>
    </row>
    <row r="186" spans="1:7" x14ac:dyDescent="0.3">
      <c r="A186" s="12" t="s">
        <v>428</v>
      </c>
      <c r="C186" t="e">
        <f>+#REF!</f>
        <v>#REF!</v>
      </c>
      <c r="D186" t="e">
        <f t="shared" si="4"/>
        <v>#REF!</v>
      </c>
      <c r="E186" t="e">
        <f t="shared" si="5"/>
        <v>#REF!</v>
      </c>
    </row>
    <row r="187" spans="1:7" x14ac:dyDescent="0.3">
      <c r="A187" s="12" t="s">
        <v>429</v>
      </c>
      <c r="C187" t="e">
        <f>+#REF!</f>
        <v>#REF!</v>
      </c>
      <c r="D187" t="e">
        <f t="shared" si="4"/>
        <v>#REF!</v>
      </c>
      <c r="E187" t="e">
        <f t="shared" si="5"/>
        <v>#REF!</v>
      </c>
    </row>
    <row r="188" spans="1:7" x14ac:dyDescent="0.3">
      <c r="A188" s="12" t="s">
        <v>430</v>
      </c>
      <c r="C188" t="e">
        <f>+#REF!</f>
        <v>#REF!</v>
      </c>
      <c r="D188" t="e">
        <f t="shared" si="4"/>
        <v>#REF!</v>
      </c>
      <c r="E188" t="e">
        <f t="shared" si="5"/>
        <v>#REF!</v>
      </c>
    </row>
    <row r="189" spans="1:7" x14ac:dyDescent="0.3">
      <c r="A189" s="12" t="s">
        <v>431</v>
      </c>
      <c r="C189" t="e">
        <f>+#REF!</f>
        <v>#REF!</v>
      </c>
      <c r="D189" t="e">
        <f t="shared" si="4"/>
        <v>#REF!</v>
      </c>
      <c r="E189" t="e">
        <f t="shared" si="5"/>
        <v>#REF!</v>
      </c>
    </row>
    <row r="190" spans="1:7" x14ac:dyDescent="0.3">
      <c r="A190" s="12" t="s">
        <v>432</v>
      </c>
      <c r="C190" t="e">
        <f>+#REF!</f>
        <v>#REF!</v>
      </c>
      <c r="D190" t="e">
        <f t="shared" si="4"/>
        <v>#REF!</v>
      </c>
      <c r="E190" t="e">
        <f t="shared" si="5"/>
        <v>#REF!</v>
      </c>
    </row>
    <row r="191" spans="1:7" x14ac:dyDescent="0.3">
      <c r="A191" s="12" t="s">
        <v>433</v>
      </c>
      <c r="C191" t="e">
        <f>+#REF!</f>
        <v>#REF!</v>
      </c>
      <c r="D191" t="e">
        <f t="shared" si="4"/>
        <v>#REF!</v>
      </c>
      <c r="E191" t="e">
        <f t="shared" si="5"/>
        <v>#REF!</v>
      </c>
    </row>
    <row r="192" spans="1:7" x14ac:dyDescent="0.3">
      <c r="A192" s="12" t="s">
        <v>434</v>
      </c>
      <c r="C192" t="e">
        <f>+#REF!</f>
        <v>#REF!</v>
      </c>
      <c r="D192" t="e">
        <f t="shared" si="4"/>
        <v>#REF!</v>
      </c>
      <c r="E192" t="e">
        <f t="shared" si="5"/>
        <v>#REF!</v>
      </c>
    </row>
    <row r="193" spans="1:5" x14ac:dyDescent="0.3">
      <c r="A193" s="12" t="s">
        <v>435</v>
      </c>
      <c r="C193" t="e">
        <f>+#REF!</f>
        <v>#REF!</v>
      </c>
      <c r="D193" t="e">
        <f t="shared" si="4"/>
        <v>#REF!</v>
      </c>
      <c r="E193" t="e">
        <f t="shared" si="5"/>
        <v>#REF!</v>
      </c>
    </row>
    <row r="194" spans="1:5" x14ac:dyDescent="0.3">
      <c r="A194" s="12" t="s">
        <v>436</v>
      </c>
      <c r="C194" t="e">
        <f>+#REF!</f>
        <v>#REF!</v>
      </c>
      <c r="D194" t="e">
        <f t="shared" si="4"/>
        <v>#REF!</v>
      </c>
      <c r="E194" t="e">
        <f t="shared" si="5"/>
        <v>#REF!</v>
      </c>
    </row>
    <row r="195" spans="1:5" x14ac:dyDescent="0.3">
      <c r="A195" s="12" t="s">
        <v>437</v>
      </c>
      <c r="C195" t="e">
        <f>+#REF!</f>
        <v>#REF!</v>
      </c>
      <c r="D195" t="e">
        <f t="shared" ref="D195:D258" si="6">IF(C195&lt;&gt;"No declarado", MID(C195,1,100),"")</f>
        <v>#REF!</v>
      </c>
      <c r="E195" t="e">
        <f t="shared" ref="E195:E258" si="7">IF(C195="No declarado", "")</f>
        <v>#REF!</v>
      </c>
    </row>
    <row r="196" spans="1:5" x14ac:dyDescent="0.3">
      <c r="A196" s="12" t="s">
        <v>438</v>
      </c>
      <c r="C196" t="e">
        <f>+#REF!</f>
        <v>#REF!</v>
      </c>
      <c r="D196" t="e">
        <f t="shared" si="6"/>
        <v>#REF!</v>
      </c>
      <c r="E196" t="e">
        <f t="shared" si="7"/>
        <v>#REF!</v>
      </c>
    </row>
    <row r="197" spans="1:5" x14ac:dyDescent="0.3">
      <c r="A197" s="12" t="s">
        <v>439</v>
      </c>
      <c r="C197" t="e">
        <f>+#REF!</f>
        <v>#REF!</v>
      </c>
      <c r="D197" t="e">
        <f t="shared" si="6"/>
        <v>#REF!</v>
      </c>
      <c r="E197" t="e">
        <f t="shared" si="7"/>
        <v>#REF!</v>
      </c>
    </row>
    <row r="198" spans="1:5" x14ac:dyDescent="0.3">
      <c r="A198" s="12" t="s">
        <v>440</v>
      </c>
      <c r="C198" t="e">
        <f>+#REF!</f>
        <v>#REF!</v>
      </c>
      <c r="D198" t="e">
        <f t="shared" si="6"/>
        <v>#REF!</v>
      </c>
      <c r="E198" t="e">
        <f t="shared" si="7"/>
        <v>#REF!</v>
      </c>
    </row>
    <row r="199" spans="1:5" x14ac:dyDescent="0.3">
      <c r="A199" s="12" t="s">
        <v>441</v>
      </c>
      <c r="C199" t="e">
        <f>+#REF!</f>
        <v>#REF!</v>
      </c>
      <c r="D199" t="e">
        <f t="shared" si="6"/>
        <v>#REF!</v>
      </c>
      <c r="E199" t="e">
        <f t="shared" si="7"/>
        <v>#REF!</v>
      </c>
    </row>
    <row r="200" spans="1:5" x14ac:dyDescent="0.3">
      <c r="A200" s="12" t="s">
        <v>442</v>
      </c>
      <c r="C200" t="e">
        <f>+#REF!</f>
        <v>#REF!</v>
      </c>
      <c r="D200" t="e">
        <f t="shared" si="6"/>
        <v>#REF!</v>
      </c>
      <c r="E200" t="e">
        <f t="shared" si="7"/>
        <v>#REF!</v>
      </c>
    </row>
    <row r="201" spans="1:5" x14ac:dyDescent="0.3">
      <c r="A201" s="12" t="s">
        <v>443</v>
      </c>
      <c r="C201" t="e">
        <f>+#REF!</f>
        <v>#REF!</v>
      </c>
      <c r="D201" t="e">
        <f t="shared" si="6"/>
        <v>#REF!</v>
      </c>
      <c r="E201" t="e">
        <f t="shared" si="7"/>
        <v>#REF!</v>
      </c>
    </row>
    <row r="202" spans="1:5" x14ac:dyDescent="0.3">
      <c r="A202" s="12" t="s">
        <v>444</v>
      </c>
      <c r="C202" t="e">
        <f>+#REF!</f>
        <v>#REF!</v>
      </c>
      <c r="D202" t="e">
        <f t="shared" si="6"/>
        <v>#REF!</v>
      </c>
      <c r="E202" t="e">
        <f t="shared" si="7"/>
        <v>#REF!</v>
      </c>
    </row>
    <row r="203" spans="1:5" x14ac:dyDescent="0.3">
      <c r="A203" s="12" t="s">
        <v>445</v>
      </c>
      <c r="C203" t="e">
        <f>+#REF!</f>
        <v>#REF!</v>
      </c>
      <c r="D203" t="e">
        <f t="shared" si="6"/>
        <v>#REF!</v>
      </c>
      <c r="E203" t="e">
        <f t="shared" si="7"/>
        <v>#REF!</v>
      </c>
    </row>
    <row r="204" spans="1:5" x14ac:dyDescent="0.3">
      <c r="A204" s="12" t="s">
        <v>446</v>
      </c>
      <c r="C204" t="e">
        <f>+#REF!</f>
        <v>#REF!</v>
      </c>
      <c r="D204" t="e">
        <f t="shared" si="6"/>
        <v>#REF!</v>
      </c>
      <c r="E204" t="e">
        <f t="shared" si="7"/>
        <v>#REF!</v>
      </c>
    </row>
    <row r="205" spans="1:5" x14ac:dyDescent="0.3">
      <c r="A205" s="12" t="s">
        <v>447</v>
      </c>
      <c r="C205" t="e">
        <f>+#REF!</f>
        <v>#REF!</v>
      </c>
      <c r="D205" t="e">
        <f t="shared" si="6"/>
        <v>#REF!</v>
      </c>
      <c r="E205" t="e">
        <f t="shared" si="7"/>
        <v>#REF!</v>
      </c>
    </row>
    <row r="206" spans="1:5" x14ac:dyDescent="0.3">
      <c r="A206" s="12" t="s">
        <v>448</v>
      </c>
      <c r="C206" t="e">
        <f>+#REF!</f>
        <v>#REF!</v>
      </c>
      <c r="D206" t="e">
        <f t="shared" si="6"/>
        <v>#REF!</v>
      </c>
      <c r="E206" t="e">
        <f t="shared" si="7"/>
        <v>#REF!</v>
      </c>
    </row>
    <row r="207" spans="1:5" x14ac:dyDescent="0.3">
      <c r="A207" s="12" t="s">
        <v>449</v>
      </c>
      <c r="C207" t="e">
        <f>+#REF!</f>
        <v>#REF!</v>
      </c>
      <c r="D207" t="e">
        <f t="shared" si="6"/>
        <v>#REF!</v>
      </c>
      <c r="E207" t="e">
        <f t="shared" si="7"/>
        <v>#REF!</v>
      </c>
    </row>
    <row r="208" spans="1:5" x14ac:dyDescent="0.3">
      <c r="A208" s="12" t="s">
        <v>450</v>
      </c>
      <c r="C208" t="e">
        <f>+#REF!</f>
        <v>#REF!</v>
      </c>
      <c r="D208" t="e">
        <f t="shared" si="6"/>
        <v>#REF!</v>
      </c>
      <c r="E208" t="e">
        <f t="shared" si="7"/>
        <v>#REF!</v>
      </c>
    </row>
    <row r="209" spans="1:5" x14ac:dyDescent="0.3">
      <c r="A209" s="12" t="s">
        <v>451</v>
      </c>
      <c r="C209" t="e">
        <f>+#REF!</f>
        <v>#REF!</v>
      </c>
      <c r="D209" t="e">
        <f t="shared" si="6"/>
        <v>#REF!</v>
      </c>
      <c r="E209" t="e">
        <f t="shared" si="7"/>
        <v>#REF!</v>
      </c>
    </row>
    <row r="210" spans="1:5" x14ac:dyDescent="0.3">
      <c r="A210" s="12" t="s">
        <v>452</v>
      </c>
      <c r="C210" t="e">
        <f>+#REF!</f>
        <v>#REF!</v>
      </c>
      <c r="D210" t="e">
        <f t="shared" si="6"/>
        <v>#REF!</v>
      </c>
      <c r="E210" t="e">
        <f t="shared" si="7"/>
        <v>#REF!</v>
      </c>
    </row>
    <row r="211" spans="1:5" x14ac:dyDescent="0.3">
      <c r="A211" s="12" t="s">
        <v>453</v>
      </c>
      <c r="C211" t="e">
        <f>+#REF!</f>
        <v>#REF!</v>
      </c>
      <c r="D211" t="e">
        <f t="shared" si="6"/>
        <v>#REF!</v>
      </c>
      <c r="E211" t="e">
        <f t="shared" si="7"/>
        <v>#REF!</v>
      </c>
    </row>
    <row r="212" spans="1:5" x14ac:dyDescent="0.3">
      <c r="A212" s="12" t="s">
        <v>66</v>
      </c>
      <c r="C212" t="e">
        <f>+#REF!</f>
        <v>#REF!</v>
      </c>
      <c r="D212" t="e">
        <f t="shared" si="6"/>
        <v>#REF!</v>
      </c>
      <c r="E212" t="s">
        <v>36</v>
      </c>
    </row>
    <row r="213" spans="1:5" x14ac:dyDescent="0.3">
      <c r="A213" s="12" t="s">
        <v>67</v>
      </c>
      <c r="C213" t="e">
        <f>+#REF!</f>
        <v>#REF!</v>
      </c>
      <c r="D213" t="e">
        <f t="shared" si="6"/>
        <v>#REF!</v>
      </c>
      <c r="E213" t="s">
        <v>36</v>
      </c>
    </row>
    <row r="214" spans="1:5" x14ac:dyDescent="0.3">
      <c r="A214" s="12" t="s">
        <v>68</v>
      </c>
      <c r="C214" t="e">
        <f>+#REF!</f>
        <v>#REF!</v>
      </c>
      <c r="D214" s="67" t="e">
        <f t="shared" si="6"/>
        <v>#REF!</v>
      </c>
      <c r="E214" t="s">
        <v>36</v>
      </c>
    </row>
    <row r="215" spans="1:5" x14ac:dyDescent="0.3">
      <c r="A215" s="12" t="s">
        <v>86</v>
      </c>
      <c r="C215" t="e">
        <f>+#REF!</f>
        <v>#REF!</v>
      </c>
      <c r="D215" t="e">
        <f t="shared" si="6"/>
        <v>#REF!</v>
      </c>
      <c r="E215" t="s">
        <v>36</v>
      </c>
    </row>
    <row r="216" spans="1:5" x14ac:dyDescent="0.3">
      <c r="A216" s="12" t="s">
        <v>472</v>
      </c>
      <c r="C216" t="e">
        <f>+#REF!</f>
        <v>#REF!</v>
      </c>
      <c r="D216" t="e">
        <f t="shared" si="6"/>
        <v>#REF!</v>
      </c>
      <c r="E216" t="s">
        <v>36</v>
      </c>
    </row>
    <row r="217" spans="1:5" x14ac:dyDescent="0.3">
      <c r="A217" s="12" t="s">
        <v>69</v>
      </c>
      <c r="D217" t="str">
        <f t="shared" si="6"/>
        <v/>
      </c>
      <c r="E217" t="s">
        <v>36</v>
      </c>
    </row>
    <row r="218" spans="1:5" x14ac:dyDescent="0.3">
      <c r="A218" s="12" t="s">
        <v>233</v>
      </c>
      <c r="C218" t="e">
        <f>+#REF!</f>
        <v>#REF!</v>
      </c>
      <c r="D218" t="e">
        <f t="shared" si="6"/>
        <v>#REF!</v>
      </c>
      <c r="E218" t="e">
        <f t="shared" si="7"/>
        <v>#REF!</v>
      </c>
    </row>
    <row r="219" spans="1:5" x14ac:dyDescent="0.3">
      <c r="A219" s="12" t="s">
        <v>234</v>
      </c>
      <c r="C219" t="e">
        <f>+#REF!</f>
        <v>#REF!</v>
      </c>
      <c r="D219" t="e">
        <f t="shared" si="6"/>
        <v>#REF!</v>
      </c>
      <c r="E219" t="e">
        <f t="shared" si="7"/>
        <v>#REF!</v>
      </c>
    </row>
    <row r="220" spans="1:5" x14ac:dyDescent="0.3">
      <c r="A220" s="12" t="s">
        <v>235</v>
      </c>
      <c r="C220" t="e">
        <f>+#REF!</f>
        <v>#REF!</v>
      </c>
      <c r="D220" t="e">
        <f t="shared" si="6"/>
        <v>#REF!</v>
      </c>
      <c r="E220" t="e">
        <f t="shared" si="7"/>
        <v>#REF!</v>
      </c>
    </row>
    <row r="221" spans="1:5" x14ac:dyDescent="0.3">
      <c r="A221" s="12" t="s">
        <v>236</v>
      </c>
      <c r="C221" t="e">
        <f>+#REF!</f>
        <v>#REF!</v>
      </c>
      <c r="D221" t="e">
        <f t="shared" si="6"/>
        <v>#REF!</v>
      </c>
      <c r="E221" t="e">
        <f t="shared" si="7"/>
        <v>#REF!</v>
      </c>
    </row>
    <row r="222" spans="1:5" x14ac:dyDescent="0.3">
      <c r="A222" s="12" t="s">
        <v>237</v>
      </c>
      <c r="C222" t="e">
        <f>+#REF!</f>
        <v>#REF!</v>
      </c>
      <c r="D222" t="e">
        <f t="shared" si="6"/>
        <v>#REF!</v>
      </c>
      <c r="E222" t="e">
        <f t="shared" si="7"/>
        <v>#REF!</v>
      </c>
    </row>
    <row r="223" spans="1:5" x14ac:dyDescent="0.3">
      <c r="A223" s="12" t="s">
        <v>238</v>
      </c>
      <c r="C223" t="e">
        <f>+#REF!</f>
        <v>#REF!</v>
      </c>
      <c r="D223" t="e">
        <f t="shared" si="6"/>
        <v>#REF!</v>
      </c>
      <c r="E223" t="e">
        <f t="shared" si="7"/>
        <v>#REF!</v>
      </c>
    </row>
    <row r="224" spans="1:5" x14ac:dyDescent="0.3">
      <c r="A224" s="12" t="s">
        <v>239</v>
      </c>
      <c r="C224" t="e">
        <f>+#REF!</f>
        <v>#REF!</v>
      </c>
      <c r="D224" t="e">
        <f t="shared" si="6"/>
        <v>#REF!</v>
      </c>
      <c r="E224" t="e">
        <f t="shared" si="7"/>
        <v>#REF!</v>
      </c>
    </row>
    <row r="225" spans="1:5" x14ac:dyDescent="0.3">
      <c r="A225" s="12" t="s">
        <v>240</v>
      </c>
      <c r="C225" t="e">
        <f>+#REF!</f>
        <v>#REF!</v>
      </c>
      <c r="D225" t="e">
        <f t="shared" si="6"/>
        <v>#REF!</v>
      </c>
      <c r="E225" t="e">
        <f t="shared" si="7"/>
        <v>#REF!</v>
      </c>
    </row>
    <row r="226" spans="1:5" x14ac:dyDescent="0.3">
      <c r="A226" s="12" t="s">
        <v>241</v>
      </c>
      <c r="C226" t="e">
        <f>+#REF!</f>
        <v>#REF!</v>
      </c>
      <c r="D226" t="e">
        <f t="shared" si="6"/>
        <v>#REF!</v>
      </c>
      <c r="E226" t="e">
        <f t="shared" si="7"/>
        <v>#REF!</v>
      </c>
    </row>
    <row r="227" spans="1:5" x14ac:dyDescent="0.3">
      <c r="A227" s="12" t="s">
        <v>242</v>
      </c>
      <c r="C227" t="e">
        <f>+#REF!</f>
        <v>#REF!</v>
      </c>
      <c r="D227" t="e">
        <f t="shared" si="6"/>
        <v>#REF!</v>
      </c>
      <c r="E227" t="e">
        <f t="shared" si="7"/>
        <v>#REF!</v>
      </c>
    </row>
    <row r="228" spans="1:5" x14ac:dyDescent="0.3">
      <c r="A228" s="12" t="s">
        <v>243</v>
      </c>
      <c r="C228" t="e">
        <f>+#REF!</f>
        <v>#REF!</v>
      </c>
      <c r="D228" t="e">
        <f t="shared" si="6"/>
        <v>#REF!</v>
      </c>
      <c r="E228" t="e">
        <f t="shared" si="7"/>
        <v>#REF!</v>
      </c>
    </row>
    <row r="229" spans="1:5" x14ac:dyDescent="0.3">
      <c r="A229" s="12" t="s">
        <v>244</v>
      </c>
      <c r="C229" t="e">
        <f>+#REF!</f>
        <v>#REF!</v>
      </c>
      <c r="D229" t="e">
        <f t="shared" si="6"/>
        <v>#REF!</v>
      </c>
      <c r="E229" t="e">
        <f t="shared" si="7"/>
        <v>#REF!</v>
      </c>
    </row>
    <row r="230" spans="1:5" x14ac:dyDescent="0.3">
      <c r="A230" s="12" t="s">
        <v>245</v>
      </c>
      <c r="C230" t="e">
        <f>+#REF!</f>
        <v>#REF!</v>
      </c>
      <c r="D230" t="e">
        <f t="shared" si="6"/>
        <v>#REF!</v>
      </c>
      <c r="E230" t="e">
        <f t="shared" si="7"/>
        <v>#REF!</v>
      </c>
    </row>
    <row r="231" spans="1:5" x14ac:dyDescent="0.3">
      <c r="A231" s="12" t="s">
        <v>246</v>
      </c>
      <c r="C231" t="e">
        <f>+#REF!</f>
        <v>#REF!</v>
      </c>
      <c r="D231" t="e">
        <f t="shared" si="6"/>
        <v>#REF!</v>
      </c>
      <c r="E231" t="e">
        <f t="shared" si="7"/>
        <v>#REF!</v>
      </c>
    </row>
    <row r="232" spans="1:5" x14ac:dyDescent="0.3">
      <c r="A232" s="12" t="s">
        <v>247</v>
      </c>
      <c r="C232" t="e">
        <f>+#REF!</f>
        <v>#REF!</v>
      </c>
      <c r="D232" t="e">
        <f t="shared" si="6"/>
        <v>#REF!</v>
      </c>
      <c r="E232" t="e">
        <f t="shared" si="7"/>
        <v>#REF!</v>
      </c>
    </row>
    <row r="233" spans="1:5" x14ac:dyDescent="0.3">
      <c r="A233" s="12" t="s">
        <v>248</v>
      </c>
      <c r="C233" t="e">
        <f>+#REF!</f>
        <v>#REF!</v>
      </c>
      <c r="D233" t="e">
        <f t="shared" si="6"/>
        <v>#REF!</v>
      </c>
      <c r="E233" t="e">
        <f t="shared" si="7"/>
        <v>#REF!</v>
      </c>
    </row>
    <row r="234" spans="1:5" x14ac:dyDescent="0.3">
      <c r="A234" s="12" t="s">
        <v>250</v>
      </c>
      <c r="C234" t="e">
        <f>+#REF!</f>
        <v>#REF!</v>
      </c>
      <c r="D234" t="e">
        <f t="shared" si="6"/>
        <v>#REF!</v>
      </c>
      <c r="E234" t="e">
        <f t="shared" si="7"/>
        <v>#REF!</v>
      </c>
    </row>
    <row r="235" spans="1:5" x14ac:dyDescent="0.3">
      <c r="A235" s="12" t="s">
        <v>251</v>
      </c>
      <c r="C235" t="e">
        <f>+#REF!</f>
        <v>#REF!</v>
      </c>
      <c r="D235" t="e">
        <f t="shared" si="6"/>
        <v>#REF!</v>
      </c>
      <c r="E235" t="e">
        <f t="shared" si="7"/>
        <v>#REF!</v>
      </c>
    </row>
    <row r="236" spans="1:5" x14ac:dyDescent="0.3">
      <c r="A236" s="12" t="s">
        <v>252</v>
      </c>
      <c r="C236" t="e">
        <f>+#REF!</f>
        <v>#REF!</v>
      </c>
      <c r="D236" t="e">
        <f t="shared" si="6"/>
        <v>#REF!</v>
      </c>
      <c r="E236" t="e">
        <f t="shared" si="7"/>
        <v>#REF!</v>
      </c>
    </row>
    <row r="237" spans="1:5" x14ac:dyDescent="0.3">
      <c r="A237" s="12" t="s">
        <v>253</v>
      </c>
      <c r="C237" t="e">
        <f>+#REF!</f>
        <v>#REF!</v>
      </c>
      <c r="D237" t="e">
        <f t="shared" si="6"/>
        <v>#REF!</v>
      </c>
      <c r="E237" t="e">
        <f t="shared" si="7"/>
        <v>#REF!</v>
      </c>
    </row>
    <row r="238" spans="1:5" x14ac:dyDescent="0.3">
      <c r="A238" s="12" t="s">
        <v>254</v>
      </c>
      <c r="C238" t="e">
        <f>+#REF!</f>
        <v>#REF!</v>
      </c>
      <c r="D238" t="e">
        <f t="shared" si="6"/>
        <v>#REF!</v>
      </c>
      <c r="E238" t="e">
        <f t="shared" si="7"/>
        <v>#REF!</v>
      </c>
    </row>
    <row r="239" spans="1:5" x14ac:dyDescent="0.3">
      <c r="A239" s="12" t="s">
        <v>255</v>
      </c>
      <c r="C239" t="e">
        <f>+#REF!</f>
        <v>#REF!</v>
      </c>
      <c r="D239" t="e">
        <f t="shared" si="6"/>
        <v>#REF!</v>
      </c>
      <c r="E239" t="e">
        <f t="shared" si="7"/>
        <v>#REF!</v>
      </c>
    </row>
    <row r="240" spans="1:5" x14ac:dyDescent="0.3">
      <c r="A240" s="12" t="s">
        <v>256</v>
      </c>
      <c r="C240" t="e">
        <f>+#REF!</f>
        <v>#REF!</v>
      </c>
      <c r="D240" t="e">
        <f t="shared" si="6"/>
        <v>#REF!</v>
      </c>
      <c r="E240" t="e">
        <f t="shared" si="7"/>
        <v>#REF!</v>
      </c>
    </row>
    <row r="241" spans="1:5" x14ac:dyDescent="0.3">
      <c r="A241" s="12" t="s">
        <v>257</v>
      </c>
      <c r="C241" t="e">
        <f>+#REF!</f>
        <v>#REF!</v>
      </c>
      <c r="D241" t="e">
        <f t="shared" si="6"/>
        <v>#REF!</v>
      </c>
      <c r="E241" t="e">
        <f t="shared" si="7"/>
        <v>#REF!</v>
      </c>
    </row>
    <row r="242" spans="1:5" x14ac:dyDescent="0.3">
      <c r="A242" s="12" t="s">
        <v>249</v>
      </c>
      <c r="C242" t="e">
        <f>+#REF!</f>
        <v>#REF!</v>
      </c>
      <c r="D242" t="e">
        <f t="shared" si="6"/>
        <v>#REF!</v>
      </c>
      <c r="E242" t="e">
        <f t="shared" si="7"/>
        <v>#REF!</v>
      </c>
    </row>
    <row r="243" spans="1:5" x14ac:dyDescent="0.3">
      <c r="A243" s="12" t="s">
        <v>258</v>
      </c>
      <c r="C243" t="e">
        <f>+#REF!</f>
        <v>#REF!</v>
      </c>
      <c r="D243" t="e">
        <f t="shared" si="6"/>
        <v>#REF!</v>
      </c>
      <c r="E243" t="e">
        <f t="shared" si="7"/>
        <v>#REF!</v>
      </c>
    </row>
    <row r="244" spans="1:5" x14ac:dyDescent="0.3">
      <c r="A244" s="12" t="s">
        <v>259</v>
      </c>
      <c r="C244" t="e">
        <f>+#REF!</f>
        <v>#REF!</v>
      </c>
      <c r="D244" t="e">
        <f t="shared" si="6"/>
        <v>#REF!</v>
      </c>
      <c r="E244" t="e">
        <f t="shared" si="7"/>
        <v>#REF!</v>
      </c>
    </row>
    <row r="245" spans="1:5" x14ac:dyDescent="0.3">
      <c r="A245" s="12" t="s">
        <v>260</v>
      </c>
      <c r="C245" t="e">
        <f>+#REF!</f>
        <v>#REF!</v>
      </c>
      <c r="D245" t="e">
        <f t="shared" si="6"/>
        <v>#REF!</v>
      </c>
      <c r="E245" t="e">
        <f t="shared" si="7"/>
        <v>#REF!</v>
      </c>
    </row>
    <row r="246" spans="1:5" x14ac:dyDescent="0.3">
      <c r="A246" s="12" t="s">
        <v>261</v>
      </c>
      <c r="C246" t="e">
        <f>+#REF!</f>
        <v>#REF!</v>
      </c>
      <c r="D246" t="e">
        <f t="shared" si="6"/>
        <v>#REF!</v>
      </c>
      <c r="E246" t="e">
        <f t="shared" si="7"/>
        <v>#REF!</v>
      </c>
    </row>
    <row r="247" spans="1:5" x14ac:dyDescent="0.3">
      <c r="A247" s="12" t="s">
        <v>262</v>
      </c>
      <c r="C247" t="e">
        <f>+#REF!</f>
        <v>#REF!</v>
      </c>
      <c r="D247" t="e">
        <f t="shared" si="6"/>
        <v>#REF!</v>
      </c>
      <c r="E247" t="e">
        <f t="shared" si="7"/>
        <v>#REF!</v>
      </c>
    </row>
    <row r="248" spans="1:5" x14ac:dyDescent="0.3">
      <c r="A248" s="12" t="s">
        <v>263</v>
      </c>
      <c r="C248" t="e">
        <f>+#REF!</f>
        <v>#REF!</v>
      </c>
      <c r="D248" t="e">
        <f t="shared" si="6"/>
        <v>#REF!</v>
      </c>
      <c r="E248" t="e">
        <f t="shared" si="7"/>
        <v>#REF!</v>
      </c>
    </row>
    <row r="249" spans="1:5" x14ac:dyDescent="0.3">
      <c r="A249" s="12" t="s">
        <v>264</v>
      </c>
      <c r="C249" t="e">
        <f>+#REF!</f>
        <v>#REF!</v>
      </c>
      <c r="D249" t="e">
        <f t="shared" si="6"/>
        <v>#REF!</v>
      </c>
      <c r="E249" t="e">
        <f t="shared" si="7"/>
        <v>#REF!</v>
      </c>
    </row>
    <row r="250" spans="1:5" x14ac:dyDescent="0.3">
      <c r="A250" s="12" t="s">
        <v>265</v>
      </c>
      <c r="C250" t="e">
        <f>+#REF!</f>
        <v>#REF!</v>
      </c>
      <c r="D250" t="e">
        <f t="shared" si="6"/>
        <v>#REF!</v>
      </c>
      <c r="E250" t="e">
        <f t="shared" si="7"/>
        <v>#REF!</v>
      </c>
    </row>
    <row r="251" spans="1:5" x14ac:dyDescent="0.3">
      <c r="A251" s="12" t="s">
        <v>266</v>
      </c>
      <c r="C251" t="e">
        <f>+#REF!</f>
        <v>#REF!</v>
      </c>
      <c r="D251" t="e">
        <f t="shared" si="6"/>
        <v>#REF!</v>
      </c>
      <c r="E251" t="e">
        <f t="shared" si="7"/>
        <v>#REF!</v>
      </c>
    </row>
    <row r="252" spans="1:5" x14ac:dyDescent="0.3">
      <c r="A252" s="12" t="s">
        <v>267</v>
      </c>
      <c r="C252" t="e">
        <f>+#REF!</f>
        <v>#REF!</v>
      </c>
      <c r="D252" t="e">
        <f t="shared" si="6"/>
        <v>#REF!</v>
      </c>
      <c r="E252" t="e">
        <f t="shared" si="7"/>
        <v>#REF!</v>
      </c>
    </row>
    <row r="253" spans="1:5" x14ac:dyDescent="0.3">
      <c r="A253" s="12" t="s">
        <v>268</v>
      </c>
      <c r="C253" t="e">
        <f>+#REF!</f>
        <v>#REF!</v>
      </c>
      <c r="D253" t="e">
        <f t="shared" si="6"/>
        <v>#REF!</v>
      </c>
      <c r="E253" t="e">
        <f t="shared" si="7"/>
        <v>#REF!</v>
      </c>
    </row>
    <row r="254" spans="1:5" x14ac:dyDescent="0.3">
      <c r="A254" s="12" t="s">
        <v>269</v>
      </c>
      <c r="C254" t="e">
        <f>+#REF!</f>
        <v>#REF!</v>
      </c>
      <c r="D254" t="e">
        <f t="shared" si="6"/>
        <v>#REF!</v>
      </c>
      <c r="E254" t="e">
        <f t="shared" si="7"/>
        <v>#REF!</v>
      </c>
    </row>
    <row r="255" spans="1:5" x14ac:dyDescent="0.3">
      <c r="A255" s="12" t="s">
        <v>270</v>
      </c>
      <c r="C255" t="e">
        <f>+#REF!</f>
        <v>#REF!</v>
      </c>
      <c r="D255" t="e">
        <f t="shared" si="6"/>
        <v>#REF!</v>
      </c>
      <c r="E255" t="e">
        <f t="shared" si="7"/>
        <v>#REF!</v>
      </c>
    </row>
    <row r="256" spans="1:5" x14ac:dyDescent="0.3">
      <c r="A256" s="12" t="s">
        <v>271</v>
      </c>
      <c r="C256" t="e">
        <f>+#REF!</f>
        <v>#REF!</v>
      </c>
      <c r="D256" t="e">
        <f t="shared" si="6"/>
        <v>#REF!</v>
      </c>
      <c r="E256" t="e">
        <f t="shared" si="7"/>
        <v>#REF!</v>
      </c>
    </row>
    <row r="257" spans="1:5" x14ac:dyDescent="0.3">
      <c r="A257" s="12" t="s">
        <v>272</v>
      </c>
      <c r="C257" t="e">
        <f>+#REF!</f>
        <v>#REF!</v>
      </c>
      <c r="D257" t="e">
        <f t="shared" si="6"/>
        <v>#REF!</v>
      </c>
      <c r="E257" t="e">
        <f t="shared" si="7"/>
        <v>#REF!</v>
      </c>
    </row>
    <row r="258" spans="1:5" x14ac:dyDescent="0.3">
      <c r="A258" s="12" t="s">
        <v>273</v>
      </c>
      <c r="C258" t="e">
        <f>+#REF!</f>
        <v>#REF!</v>
      </c>
      <c r="D258" t="e">
        <f t="shared" si="6"/>
        <v>#REF!</v>
      </c>
      <c r="E258" t="e">
        <f t="shared" si="7"/>
        <v>#REF!</v>
      </c>
    </row>
    <row r="259" spans="1:5" x14ac:dyDescent="0.3">
      <c r="A259" s="12" t="s">
        <v>274</v>
      </c>
      <c r="C259" t="e">
        <f>+#REF!</f>
        <v>#REF!</v>
      </c>
      <c r="D259" t="e">
        <f t="shared" ref="D259:D322" si="8">IF(C259&lt;&gt;"No declarado", MID(C259,1,100),"")</f>
        <v>#REF!</v>
      </c>
      <c r="E259" t="e">
        <f t="shared" ref="E259:E322" si="9">IF(C259="No declarado", "")</f>
        <v>#REF!</v>
      </c>
    </row>
    <row r="260" spans="1:5" x14ac:dyDescent="0.3">
      <c r="A260" s="12" t="s">
        <v>275</v>
      </c>
      <c r="C260" t="e">
        <f>+#REF!</f>
        <v>#REF!</v>
      </c>
      <c r="D260" t="e">
        <f t="shared" si="8"/>
        <v>#REF!</v>
      </c>
      <c r="E260" t="e">
        <f t="shared" si="9"/>
        <v>#REF!</v>
      </c>
    </row>
    <row r="261" spans="1:5" x14ac:dyDescent="0.3">
      <c r="A261" s="12" t="s">
        <v>276</v>
      </c>
      <c r="C261" t="e">
        <f>+#REF!</f>
        <v>#REF!</v>
      </c>
      <c r="D261" t="e">
        <f t="shared" si="8"/>
        <v>#REF!</v>
      </c>
      <c r="E261" t="e">
        <f t="shared" si="9"/>
        <v>#REF!</v>
      </c>
    </row>
    <row r="262" spans="1:5" x14ac:dyDescent="0.3">
      <c r="A262" s="12" t="s">
        <v>277</v>
      </c>
      <c r="C262" t="e">
        <f>+#REF!</f>
        <v>#REF!</v>
      </c>
      <c r="D262" t="e">
        <f t="shared" si="8"/>
        <v>#REF!</v>
      </c>
      <c r="E262" t="e">
        <f t="shared" si="9"/>
        <v>#REF!</v>
      </c>
    </row>
    <row r="263" spans="1:5" x14ac:dyDescent="0.3">
      <c r="A263" s="12" t="s">
        <v>278</v>
      </c>
      <c r="C263" t="e">
        <f>+#REF!</f>
        <v>#REF!</v>
      </c>
      <c r="D263" t="e">
        <f t="shared" si="8"/>
        <v>#REF!</v>
      </c>
      <c r="E263" t="e">
        <f t="shared" si="9"/>
        <v>#REF!</v>
      </c>
    </row>
    <row r="264" spans="1:5" x14ac:dyDescent="0.3">
      <c r="A264" s="12" t="s">
        <v>279</v>
      </c>
      <c r="C264" t="e">
        <f>+#REF!</f>
        <v>#REF!</v>
      </c>
      <c r="D264" t="e">
        <f t="shared" si="8"/>
        <v>#REF!</v>
      </c>
      <c r="E264" t="e">
        <f t="shared" si="9"/>
        <v>#REF!</v>
      </c>
    </row>
    <row r="265" spans="1:5" x14ac:dyDescent="0.3">
      <c r="A265" s="12" t="s">
        <v>280</v>
      </c>
      <c r="C265" t="e">
        <f>+#REF!</f>
        <v>#REF!</v>
      </c>
      <c r="D265" t="e">
        <f t="shared" si="8"/>
        <v>#REF!</v>
      </c>
      <c r="E265" t="e">
        <f t="shared" si="9"/>
        <v>#REF!</v>
      </c>
    </row>
    <row r="266" spans="1:5" x14ac:dyDescent="0.3">
      <c r="A266" s="12" t="s">
        <v>281</v>
      </c>
      <c r="C266" t="e">
        <f>+#REF!</f>
        <v>#REF!</v>
      </c>
      <c r="D266" t="e">
        <f t="shared" si="8"/>
        <v>#REF!</v>
      </c>
      <c r="E266" t="e">
        <f t="shared" si="9"/>
        <v>#REF!</v>
      </c>
    </row>
    <row r="267" spans="1:5" x14ac:dyDescent="0.3">
      <c r="A267" s="12" t="s">
        <v>282</v>
      </c>
      <c r="C267" t="e">
        <f>+#REF!</f>
        <v>#REF!</v>
      </c>
      <c r="D267" t="e">
        <f t="shared" si="8"/>
        <v>#REF!</v>
      </c>
      <c r="E267" t="e">
        <f t="shared" si="9"/>
        <v>#REF!</v>
      </c>
    </row>
    <row r="268" spans="1:5" x14ac:dyDescent="0.3">
      <c r="A268" s="12" t="s">
        <v>283</v>
      </c>
      <c r="C268" t="e">
        <f>+#REF!</f>
        <v>#REF!</v>
      </c>
      <c r="D268" t="e">
        <f t="shared" si="8"/>
        <v>#REF!</v>
      </c>
      <c r="E268" t="e">
        <f t="shared" si="9"/>
        <v>#REF!</v>
      </c>
    </row>
    <row r="269" spans="1:5" x14ac:dyDescent="0.3">
      <c r="A269" s="12" t="s">
        <v>284</v>
      </c>
      <c r="C269" t="e">
        <f>+#REF!</f>
        <v>#REF!</v>
      </c>
      <c r="D269" t="e">
        <f t="shared" si="8"/>
        <v>#REF!</v>
      </c>
      <c r="E269" t="e">
        <f t="shared" si="9"/>
        <v>#REF!</v>
      </c>
    </row>
    <row r="270" spans="1:5" x14ac:dyDescent="0.3">
      <c r="A270" s="12" t="s">
        <v>285</v>
      </c>
      <c r="C270" t="e">
        <f>+#REF!</f>
        <v>#REF!</v>
      </c>
      <c r="D270" t="e">
        <f t="shared" si="8"/>
        <v>#REF!</v>
      </c>
      <c r="E270" t="e">
        <f t="shared" si="9"/>
        <v>#REF!</v>
      </c>
    </row>
    <row r="271" spans="1:5" x14ac:dyDescent="0.3">
      <c r="A271" s="12" t="s">
        <v>286</v>
      </c>
      <c r="C271" t="e">
        <f>+#REF!</f>
        <v>#REF!</v>
      </c>
      <c r="D271" t="e">
        <f t="shared" si="8"/>
        <v>#REF!</v>
      </c>
      <c r="E271" t="e">
        <f t="shared" si="9"/>
        <v>#REF!</v>
      </c>
    </row>
    <row r="272" spans="1:5" x14ac:dyDescent="0.3">
      <c r="A272" s="12" t="s">
        <v>287</v>
      </c>
      <c r="C272" t="e">
        <f>+#REF!</f>
        <v>#REF!</v>
      </c>
      <c r="D272" t="e">
        <f t="shared" si="8"/>
        <v>#REF!</v>
      </c>
      <c r="E272" t="e">
        <f t="shared" si="9"/>
        <v>#REF!</v>
      </c>
    </row>
    <row r="273" spans="1:5" x14ac:dyDescent="0.3">
      <c r="A273" s="12" t="s">
        <v>288</v>
      </c>
      <c r="C273" t="e">
        <f>+#REF!</f>
        <v>#REF!</v>
      </c>
      <c r="D273" t="e">
        <f t="shared" si="8"/>
        <v>#REF!</v>
      </c>
      <c r="E273" t="e">
        <f t="shared" si="9"/>
        <v>#REF!</v>
      </c>
    </row>
    <row r="274" spans="1:5" x14ac:dyDescent="0.3">
      <c r="A274" s="12" t="s">
        <v>289</v>
      </c>
      <c r="C274" t="e">
        <f>+#REF!</f>
        <v>#REF!</v>
      </c>
      <c r="D274" t="e">
        <f t="shared" si="8"/>
        <v>#REF!</v>
      </c>
      <c r="E274" t="e">
        <f t="shared" si="9"/>
        <v>#REF!</v>
      </c>
    </row>
    <row r="275" spans="1:5" x14ac:dyDescent="0.3">
      <c r="A275" s="12" t="s">
        <v>290</v>
      </c>
      <c r="C275" t="e">
        <f>+#REF!</f>
        <v>#REF!</v>
      </c>
      <c r="D275" t="e">
        <f t="shared" si="8"/>
        <v>#REF!</v>
      </c>
      <c r="E275" t="e">
        <f t="shared" si="9"/>
        <v>#REF!</v>
      </c>
    </row>
    <row r="276" spans="1:5" x14ac:dyDescent="0.3">
      <c r="A276" s="12" t="s">
        <v>291</v>
      </c>
      <c r="C276" t="e">
        <f>+#REF!</f>
        <v>#REF!</v>
      </c>
      <c r="D276" t="e">
        <f t="shared" si="8"/>
        <v>#REF!</v>
      </c>
      <c r="E276" t="e">
        <f t="shared" si="9"/>
        <v>#REF!</v>
      </c>
    </row>
    <row r="277" spans="1:5" x14ac:dyDescent="0.3">
      <c r="A277" s="12" t="s">
        <v>292</v>
      </c>
      <c r="C277" t="e">
        <f>+#REF!</f>
        <v>#REF!</v>
      </c>
      <c r="D277" t="e">
        <f t="shared" si="8"/>
        <v>#REF!</v>
      </c>
      <c r="E277" t="e">
        <f t="shared" si="9"/>
        <v>#REF!</v>
      </c>
    </row>
    <row r="278" spans="1:5" x14ac:dyDescent="0.3">
      <c r="A278" s="12" t="s">
        <v>293</v>
      </c>
      <c r="C278" t="e">
        <f>+#REF!</f>
        <v>#REF!</v>
      </c>
      <c r="D278" t="e">
        <f t="shared" si="8"/>
        <v>#REF!</v>
      </c>
      <c r="E278" t="e">
        <f t="shared" si="9"/>
        <v>#REF!</v>
      </c>
    </row>
    <row r="279" spans="1:5" x14ac:dyDescent="0.3">
      <c r="A279" s="12" t="s">
        <v>294</v>
      </c>
      <c r="C279" t="e">
        <f>+#REF!</f>
        <v>#REF!</v>
      </c>
      <c r="D279" t="e">
        <f t="shared" si="8"/>
        <v>#REF!</v>
      </c>
      <c r="E279" t="e">
        <f t="shared" si="9"/>
        <v>#REF!</v>
      </c>
    </row>
    <row r="280" spans="1:5" x14ac:dyDescent="0.3">
      <c r="A280" s="12" t="s">
        <v>295</v>
      </c>
      <c r="C280" t="e">
        <f>+#REF!</f>
        <v>#REF!</v>
      </c>
      <c r="D280" t="e">
        <f t="shared" si="8"/>
        <v>#REF!</v>
      </c>
      <c r="E280" t="e">
        <f t="shared" si="9"/>
        <v>#REF!</v>
      </c>
    </row>
    <row r="281" spans="1:5" x14ac:dyDescent="0.3">
      <c r="A281" s="12" t="s">
        <v>296</v>
      </c>
      <c r="C281" t="e">
        <f>+#REF!</f>
        <v>#REF!</v>
      </c>
      <c r="D281" t="e">
        <f t="shared" si="8"/>
        <v>#REF!</v>
      </c>
      <c r="E281" t="e">
        <f t="shared" si="9"/>
        <v>#REF!</v>
      </c>
    </row>
    <row r="282" spans="1:5" x14ac:dyDescent="0.3">
      <c r="A282" s="12" t="s">
        <v>297</v>
      </c>
      <c r="C282" t="e">
        <f>+#REF!</f>
        <v>#REF!</v>
      </c>
      <c r="D282" t="e">
        <f t="shared" si="8"/>
        <v>#REF!</v>
      </c>
      <c r="E282" t="e">
        <f t="shared" si="9"/>
        <v>#REF!</v>
      </c>
    </row>
    <row r="283" spans="1:5" x14ac:dyDescent="0.3">
      <c r="A283" s="12" t="s">
        <v>298</v>
      </c>
      <c r="C283" t="e">
        <f>+#REF!</f>
        <v>#REF!</v>
      </c>
      <c r="D283" t="e">
        <f t="shared" si="8"/>
        <v>#REF!</v>
      </c>
      <c r="E283" t="e">
        <f t="shared" si="9"/>
        <v>#REF!</v>
      </c>
    </row>
    <row r="284" spans="1:5" x14ac:dyDescent="0.3">
      <c r="A284" s="12" t="s">
        <v>299</v>
      </c>
      <c r="C284" t="e">
        <f>+#REF!</f>
        <v>#REF!</v>
      </c>
      <c r="D284" t="e">
        <f t="shared" si="8"/>
        <v>#REF!</v>
      </c>
      <c r="E284" t="e">
        <f t="shared" si="9"/>
        <v>#REF!</v>
      </c>
    </row>
    <row r="285" spans="1:5" x14ac:dyDescent="0.3">
      <c r="A285" s="12" t="s">
        <v>300</v>
      </c>
      <c r="C285" t="e">
        <f>+#REF!</f>
        <v>#REF!</v>
      </c>
      <c r="D285" t="e">
        <f t="shared" si="8"/>
        <v>#REF!</v>
      </c>
      <c r="E285" t="e">
        <f t="shared" si="9"/>
        <v>#REF!</v>
      </c>
    </row>
    <row r="286" spans="1:5" x14ac:dyDescent="0.3">
      <c r="A286" s="12" t="s">
        <v>301</v>
      </c>
      <c r="C286" t="e">
        <f>+#REF!</f>
        <v>#REF!</v>
      </c>
      <c r="D286" t="e">
        <f t="shared" si="8"/>
        <v>#REF!</v>
      </c>
      <c r="E286" t="e">
        <f t="shared" si="9"/>
        <v>#REF!</v>
      </c>
    </row>
    <row r="287" spans="1:5" x14ac:dyDescent="0.3">
      <c r="A287" s="12" t="s">
        <v>302</v>
      </c>
      <c r="C287" t="e">
        <f>+#REF!</f>
        <v>#REF!</v>
      </c>
      <c r="D287" t="e">
        <f t="shared" si="8"/>
        <v>#REF!</v>
      </c>
      <c r="E287" t="e">
        <f t="shared" si="9"/>
        <v>#REF!</v>
      </c>
    </row>
    <row r="288" spans="1:5" x14ac:dyDescent="0.3">
      <c r="A288" s="12" t="s">
        <v>303</v>
      </c>
      <c r="C288" t="e">
        <f>+#REF!</f>
        <v>#REF!</v>
      </c>
      <c r="D288" t="e">
        <f t="shared" si="8"/>
        <v>#REF!</v>
      </c>
      <c r="E288" t="e">
        <f t="shared" si="9"/>
        <v>#REF!</v>
      </c>
    </row>
    <row r="289" spans="1:5" x14ac:dyDescent="0.3">
      <c r="A289" s="12" t="s">
        <v>304</v>
      </c>
      <c r="C289" t="e">
        <f>+#REF!</f>
        <v>#REF!</v>
      </c>
      <c r="D289" t="e">
        <f t="shared" si="8"/>
        <v>#REF!</v>
      </c>
      <c r="E289" t="e">
        <f t="shared" si="9"/>
        <v>#REF!</v>
      </c>
    </row>
    <row r="290" spans="1:5" x14ac:dyDescent="0.3">
      <c r="A290" s="12" t="s">
        <v>305</v>
      </c>
      <c r="C290" t="e">
        <f>+#REF!</f>
        <v>#REF!</v>
      </c>
      <c r="D290" t="e">
        <f t="shared" si="8"/>
        <v>#REF!</v>
      </c>
      <c r="E290" t="e">
        <f t="shared" si="9"/>
        <v>#REF!</v>
      </c>
    </row>
    <row r="291" spans="1:5" x14ac:dyDescent="0.3">
      <c r="A291" s="12" t="s">
        <v>306</v>
      </c>
      <c r="C291" t="e">
        <f>+#REF!</f>
        <v>#REF!</v>
      </c>
      <c r="D291" t="e">
        <f t="shared" si="8"/>
        <v>#REF!</v>
      </c>
      <c r="E291" t="e">
        <f t="shared" si="9"/>
        <v>#REF!</v>
      </c>
    </row>
    <row r="292" spans="1:5" x14ac:dyDescent="0.3">
      <c r="A292" s="12" t="s">
        <v>307</v>
      </c>
      <c r="C292" t="e">
        <f>+#REF!</f>
        <v>#REF!</v>
      </c>
      <c r="D292" t="e">
        <f t="shared" si="8"/>
        <v>#REF!</v>
      </c>
      <c r="E292" t="e">
        <f t="shared" si="9"/>
        <v>#REF!</v>
      </c>
    </row>
    <row r="293" spans="1:5" x14ac:dyDescent="0.3">
      <c r="A293" s="12" t="s">
        <v>308</v>
      </c>
      <c r="C293" t="e">
        <f>+#REF!</f>
        <v>#REF!</v>
      </c>
      <c r="D293" t="e">
        <f t="shared" si="8"/>
        <v>#REF!</v>
      </c>
      <c r="E293" t="e">
        <f t="shared" si="9"/>
        <v>#REF!</v>
      </c>
    </row>
    <row r="294" spans="1:5" x14ac:dyDescent="0.3">
      <c r="A294" s="12" t="s">
        <v>309</v>
      </c>
      <c r="C294" t="e">
        <f>+#REF!</f>
        <v>#REF!</v>
      </c>
      <c r="D294" t="e">
        <f t="shared" si="8"/>
        <v>#REF!</v>
      </c>
      <c r="E294" t="e">
        <f t="shared" si="9"/>
        <v>#REF!</v>
      </c>
    </row>
    <row r="295" spans="1:5" x14ac:dyDescent="0.3">
      <c r="A295" s="12" t="s">
        <v>310</v>
      </c>
      <c r="C295" t="e">
        <f>+#REF!</f>
        <v>#REF!</v>
      </c>
      <c r="D295" t="e">
        <f t="shared" si="8"/>
        <v>#REF!</v>
      </c>
      <c r="E295" t="e">
        <f t="shared" si="9"/>
        <v>#REF!</v>
      </c>
    </row>
    <row r="296" spans="1:5" x14ac:dyDescent="0.3">
      <c r="A296" s="12" t="s">
        <v>311</v>
      </c>
      <c r="C296" t="e">
        <f>+#REF!</f>
        <v>#REF!</v>
      </c>
      <c r="D296" t="e">
        <f t="shared" si="8"/>
        <v>#REF!</v>
      </c>
      <c r="E296" t="e">
        <f t="shared" si="9"/>
        <v>#REF!</v>
      </c>
    </row>
    <row r="297" spans="1:5" x14ac:dyDescent="0.3">
      <c r="A297" s="12" t="s">
        <v>312</v>
      </c>
      <c r="C297" t="e">
        <f>+#REF!</f>
        <v>#REF!</v>
      </c>
      <c r="D297" t="e">
        <f t="shared" si="8"/>
        <v>#REF!</v>
      </c>
      <c r="E297" t="e">
        <f t="shared" si="9"/>
        <v>#REF!</v>
      </c>
    </row>
    <row r="298" spans="1:5" x14ac:dyDescent="0.3">
      <c r="A298" s="12" t="s">
        <v>313</v>
      </c>
      <c r="C298" t="e">
        <f>+#REF!</f>
        <v>#REF!</v>
      </c>
      <c r="D298" t="e">
        <f t="shared" si="8"/>
        <v>#REF!</v>
      </c>
      <c r="E298" t="e">
        <f t="shared" si="9"/>
        <v>#REF!</v>
      </c>
    </row>
    <row r="299" spans="1:5" x14ac:dyDescent="0.3">
      <c r="A299" s="12" t="s">
        <v>314</v>
      </c>
      <c r="C299" t="e">
        <f>+#REF!</f>
        <v>#REF!</v>
      </c>
      <c r="D299" t="e">
        <f t="shared" si="8"/>
        <v>#REF!</v>
      </c>
      <c r="E299" t="e">
        <f t="shared" si="9"/>
        <v>#REF!</v>
      </c>
    </row>
    <row r="300" spans="1:5" x14ac:dyDescent="0.3">
      <c r="A300" s="12" t="s">
        <v>315</v>
      </c>
      <c r="C300" t="e">
        <f>+#REF!</f>
        <v>#REF!</v>
      </c>
      <c r="D300" t="e">
        <f t="shared" si="8"/>
        <v>#REF!</v>
      </c>
      <c r="E300" t="e">
        <f t="shared" si="9"/>
        <v>#REF!</v>
      </c>
    </row>
    <row r="301" spans="1:5" x14ac:dyDescent="0.3">
      <c r="A301" s="12" t="s">
        <v>316</v>
      </c>
      <c r="C301" t="e">
        <f>+#REF!</f>
        <v>#REF!</v>
      </c>
      <c r="D301" t="e">
        <f t="shared" si="8"/>
        <v>#REF!</v>
      </c>
      <c r="E301" t="e">
        <f t="shared" si="9"/>
        <v>#REF!</v>
      </c>
    </row>
    <row r="302" spans="1:5" x14ac:dyDescent="0.3">
      <c r="A302" s="12" t="s">
        <v>317</v>
      </c>
      <c r="C302" t="e">
        <f>+#REF!</f>
        <v>#REF!</v>
      </c>
      <c r="D302" t="e">
        <f t="shared" si="8"/>
        <v>#REF!</v>
      </c>
      <c r="E302" t="e">
        <f t="shared" si="9"/>
        <v>#REF!</v>
      </c>
    </row>
    <row r="303" spans="1:5" x14ac:dyDescent="0.3">
      <c r="A303" s="12" t="s">
        <v>318</v>
      </c>
      <c r="C303" t="e">
        <f>+#REF!</f>
        <v>#REF!</v>
      </c>
      <c r="D303" t="e">
        <f t="shared" si="8"/>
        <v>#REF!</v>
      </c>
      <c r="E303" t="e">
        <f t="shared" si="9"/>
        <v>#REF!</v>
      </c>
    </row>
    <row r="304" spans="1:5" x14ac:dyDescent="0.3">
      <c r="A304" s="12" t="s">
        <v>319</v>
      </c>
      <c r="C304" t="e">
        <f>+#REF!</f>
        <v>#REF!</v>
      </c>
      <c r="D304" t="e">
        <f t="shared" si="8"/>
        <v>#REF!</v>
      </c>
      <c r="E304" t="e">
        <f t="shared" si="9"/>
        <v>#REF!</v>
      </c>
    </row>
    <row r="305" spans="1:5" x14ac:dyDescent="0.3">
      <c r="A305" s="12" t="s">
        <v>320</v>
      </c>
      <c r="C305" t="e">
        <f>+#REF!</f>
        <v>#REF!</v>
      </c>
      <c r="D305" t="e">
        <f t="shared" si="8"/>
        <v>#REF!</v>
      </c>
      <c r="E305" t="e">
        <f t="shared" si="9"/>
        <v>#REF!</v>
      </c>
    </row>
    <row r="306" spans="1:5" x14ac:dyDescent="0.3">
      <c r="A306" s="12" t="s">
        <v>321</v>
      </c>
      <c r="C306" t="e">
        <f>+#REF!</f>
        <v>#REF!</v>
      </c>
      <c r="D306" t="e">
        <f t="shared" si="8"/>
        <v>#REF!</v>
      </c>
      <c r="E306" t="e">
        <f t="shared" si="9"/>
        <v>#REF!</v>
      </c>
    </row>
    <row r="307" spans="1:5" x14ac:dyDescent="0.3">
      <c r="A307" s="12" t="s">
        <v>322</v>
      </c>
      <c r="C307" t="e">
        <f>+#REF!</f>
        <v>#REF!</v>
      </c>
      <c r="D307" t="e">
        <f t="shared" si="8"/>
        <v>#REF!</v>
      </c>
      <c r="E307" t="e">
        <f t="shared" si="9"/>
        <v>#REF!</v>
      </c>
    </row>
    <row r="308" spans="1:5" x14ac:dyDescent="0.3">
      <c r="A308" s="12" t="s">
        <v>323</v>
      </c>
      <c r="C308" t="e">
        <f>+#REF!</f>
        <v>#REF!</v>
      </c>
      <c r="D308" t="e">
        <f t="shared" si="8"/>
        <v>#REF!</v>
      </c>
      <c r="E308" t="e">
        <f t="shared" si="9"/>
        <v>#REF!</v>
      </c>
    </row>
    <row r="309" spans="1:5" x14ac:dyDescent="0.3">
      <c r="A309" s="12" t="s">
        <v>324</v>
      </c>
      <c r="C309" t="e">
        <f>+#REF!</f>
        <v>#REF!</v>
      </c>
      <c r="D309" t="e">
        <f t="shared" si="8"/>
        <v>#REF!</v>
      </c>
      <c r="E309" t="e">
        <f t="shared" si="9"/>
        <v>#REF!</v>
      </c>
    </row>
    <row r="310" spans="1:5" x14ac:dyDescent="0.3">
      <c r="A310" s="12" t="s">
        <v>325</v>
      </c>
      <c r="C310" t="e">
        <f>+#REF!</f>
        <v>#REF!</v>
      </c>
      <c r="D310" t="e">
        <f t="shared" si="8"/>
        <v>#REF!</v>
      </c>
      <c r="E310" t="e">
        <f t="shared" si="9"/>
        <v>#REF!</v>
      </c>
    </row>
    <row r="311" spans="1:5" x14ac:dyDescent="0.3">
      <c r="A311" s="12" t="s">
        <v>326</v>
      </c>
      <c r="C311" t="e">
        <f>+#REF!</f>
        <v>#REF!</v>
      </c>
      <c r="D311" t="e">
        <f t="shared" si="8"/>
        <v>#REF!</v>
      </c>
      <c r="E311" t="e">
        <f t="shared" si="9"/>
        <v>#REF!</v>
      </c>
    </row>
    <row r="312" spans="1:5" x14ac:dyDescent="0.3">
      <c r="A312" s="12" t="s">
        <v>327</v>
      </c>
      <c r="C312" t="e">
        <f>+#REF!</f>
        <v>#REF!</v>
      </c>
      <c r="D312" t="e">
        <f t="shared" si="8"/>
        <v>#REF!</v>
      </c>
      <c r="E312" t="e">
        <f t="shared" si="9"/>
        <v>#REF!</v>
      </c>
    </row>
    <row r="313" spans="1:5" x14ac:dyDescent="0.3">
      <c r="A313" s="12" t="s">
        <v>328</v>
      </c>
      <c r="C313" t="e">
        <f>+#REF!</f>
        <v>#REF!</v>
      </c>
      <c r="D313" t="e">
        <f t="shared" si="8"/>
        <v>#REF!</v>
      </c>
      <c r="E313" t="e">
        <f t="shared" si="9"/>
        <v>#REF!</v>
      </c>
    </row>
    <row r="314" spans="1:5" x14ac:dyDescent="0.3">
      <c r="A314" s="12" t="s">
        <v>329</v>
      </c>
      <c r="C314" t="e">
        <f>+#REF!</f>
        <v>#REF!</v>
      </c>
      <c r="D314" t="e">
        <f t="shared" si="8"/>
        <v>#REF!</v>
      </c>
      <c r="E314" t="e">
        <f t="shared" si="9"/>
        <v>#REF!</v>
      </c>
    </row>
    <row r="315" spans="1:5" x14ac:dyDescent="0.3">
      <c r="A315" s="12" t="s">
        <v>330</v>
      </c>
      <c r="C315" t="e">
        <f>+#REF!</f>
        <v>#REF!</v>
      </c>
      <c r="D315" t="e">
        <f t="shared" si="8"/>
        <v>#REF!</v>
      </c>
      <c r="E315" t="e">
        <f t="shared" si="9"/>
        <v>#REF!</v>
      </c>
    </row>
    <row r="316" spans="1:5" x14ac:dyDescent="0.3">
      <c r="A316" s="12" t="s">
        <v>331</v>
      </c>
      <c r="C316" t="e">
        <f>+#REF!</f>
        <v>#REF!</v>
      </c>
      <c r="D316" t="e">
        <f t="shared" si="8"/>
        <v>#REF!</v>
      </c>
      <c r="E316" t="e">
        <f t="shared" si="9"/>
        <v>#REF!</v>
      </c>
    </row>
    <row r="317" spans="1:5" x14ac:dyDescent="0.3">
      <c r="A317" s="12" t="s">
        <v>332</v>
      </c>
      <c r="C317" t="e">
        <f>+#REF!</f>
        <v>#REF!</v>
      </c>
      <c r="D317" t="e">
        <f t="shared" si="8"/>
        <v>#REF!</v>
      </c>
      <c r="E317" t="e">
        <f t="shared" si="9"/>
        <v>#REF!</v>
      </c>
    </row>
    <row r="318" spans="1:5" x14ac:dyDescent="0.3">
      <c r="A318" s="12" t="s">
        <v>333</v>
      </c>
      <c r="C318" t="e">
        <f>+#REF!</f>
        <v>#REF!</v>
      </c>
      <c r="D318" t="e">
        <f t="shared" si="8"/>
        <v>#REF!</v>
      </c>
      <c r="E318" t="e">
        <f t="shared" si="9"/>
        <v>#REF!</v>
      </c>
    </row>
    <row r="319" spans="1:5" x14ac:dyDescent="0.3">
      <c r="A319" s="12" t="s">
        <v>334</v>
      </c>
      <c r="C319" t="e">
        <f>+#REF!</f>
        <v>#REF!</v>
      </c>
      <c r="D319" t="e">
        <f t="shared" si="8"/>
        <v>#REF!</v>
      </c>
      <c r="E319" t="e">
        <f t="shared" si="9"/>
        <v>#REF!</v>
      </c>
    </row>
    <row r="320" spans="1:5" x14ac:dyDescent="0.3">
      <c r="A320" s="12" t="s">
        <v>335</v>
      </c>
      <c r="C320" t="e">
        <f>+#REF!</f>
        <v>#REF!</v>
      </c>
      <c r="D320" t="e">
        <f t="shared" si="8"/>
        <v>#REF!</v>
      </c>
      <c r="E320" t="e">
        <f t="shared" si="9"/>
        <v>#REF!</v>
      </c>
    </row>
    <row r="321" spans="1:5" x14ac:dyDescent="0.3">
      <c r="A321" s="12" t="s">
        <v>336</v>
      </c>
      <c r="C321" t="e">
        <f>+#REF!</f>
        <v>#REF!</v>
      </c>
      <c r="D321" t="e">
        <f t="shared" si="8"/>
        <v>#REF!</v>
      </c>
      <c r="E321" t="e">
        <f t="shared" si="9"/>
        <v>#REF!</v>
      </c>
    </row>
    <row r="322" spans="1:5" x14ac:dyDescent="0.3">
      <c r="A322" s="12" t="s">
        <v>337</v>
      </c>
      <c r="C322" t="e">
        <f>+#REF!</f>
        <v>#REF!</v>
      </c>
      <c r="D322" t="e">
        <f t="shared" si="8"/>
        <v>#REF!</v>
      </c>
      <c r="E322" t="e">
        <f t="shared" si="9"/>
        <v>#REF!</v>
      </c>
    </row>
    <row r="323" spans="1:5" x14ac:dyDescent="0.3">
      <c r="A323" s="12" t="s">
        <v>338</v>
      </c>
      <c r="C323" t="e">
        <f>+#REF!</f>
        <v>#REF!</v>
      </c>
      <c r="D323" t="e">
        <f t="shared" ref="D323:D387" si="10">IF(C323&lt;&gt;"No declarado", MID(C323,1,100),"")</f>
        <v>#REF!</v>
      </c>
      <c r="E323" t="e">
        <f t="shared" ref="E323:E386" si="11">IF(C323="No declarado", "")</f>
        <v>#REF!</v>
      </c>
    </row>
    <row r="324" spans="1:5" x14ac:dyDescent="0.3">
      <c r="A324" s="12" t="s">
        <v>339</v>
      </c>
      <c r="C324" t="e">
        <f>+#REF!</f>
        <v>#REF!</v>
      </c>
      <c r="D324" t="e">
        <f t="shared" si="10"/>
        <v>#REF!</v>
      </c>
      <c r="E324" t="e">
        <f t="shared" si="11"/>
        <v>#REF!</v>
      </c>
    </row>
    <row r="325" spans="1:5" x14ac:dyDescent="0.3">
      <c r="A325" s="12" t="s">
        <v>340</v>
      </c>
      <c r="C325" t="e">
        <f>+#REF!</f>
        <v>#REF!</v>
      </c>
      <c r="D325" t="e">
        <f t="shared" si="10"/>
        <v>#REF!</v>
      </c>
      <c r="E325" t="e">
        <f t="shared" si="11"/>
        <v>#REF!</v>
      </c>
    </row>
    <row r="326" spans="1:5" x14ac:dyDescent="0.3">
      <c r="A326" s="12" t="s">
        <v>341</v>
      </c>
      <c r="C326" t="e">
        <f>+#REF!</f>
        <v>#REF!</v>
      </c>
      <c r="D326" t="e">
        <f t="shared" si="10"/>
        <v>#REF!</v>
      </c>
      <c r="E326" t="e">
        <f t="shared" si="11"/>
        <v>#REF!</v>
      </c>
    </row>
    <row r="327" spans="1:5" x14ac:dyDescent="0.3">
      <c r="A327" s="12" t="s">
        <v>342</v>
      </c>
      <c r="C327" t="e">
        <f>+#REF!</f>
        <v>#REF!</v>
      </c>
      <c r="D327" t="e">
        <f t="shared" si="10"/>
        <v>#REF!</v>
      </c>
      <c r="E327" t="e">
        <f t="shared" si="11"/>
        <v>#REF!</v>
      </c>
    </row>
    <row r="328" spans="1:5" x14ac:dyDescent="0.3">
      <c r="A328" s="12" t="s">
        <v>343</v>
      </c>
      <c r="C328" t="e">
        <f>+#REF!</f>
        <v>#REF!</v>
      </c>
      <c r="D328" t="e">
        <f t="shared" si="10"/>
        <v>#REF!</v>
      </c>
      <c r="E328" t="e">
        <f t="shared" si="11"/>
        <v>#REF!</v>
      </c>
    </row>
    <row r="329" spans="1:5" x14ac:dyDescent="0.3">
      <c r="A329" s="12" t="s">
        <v>344</v>
      </c>
      <c r="C329" t="e">
        <f>+#REF!</f>
        <v>#REF!</v>
      </c>
      <c r="D329" t="e">
        <f t="shared" si="10"/>
        <v>#REF!</v>
      </c>
      <c r="E329" t="e">
        <f t="shared" si="11"/>
        <v>#REF!</v>
      </c>
    </row>
    <row r="330" spans="1:5" x14ac:dyDescent="0.3">
      <c r="A330" s="12" t="s">
        <v>345</v>
      </c>
      <c r="C330" t="e">
        <f>+#REF!</f>
        <v>#REF!</v>
      </c>
      <c r="D330" t="e">
        <f t="shared" si="10"/>
        <v>#REF!</v>
      </c>
      <c r="E330" t="e">
        <f t="shared" si="11"/>
        <v>#REF!</v>
      </c>
    </row>
    <row r="331" spans="1:5" x14ac:dyDescent="0.3">
      <c r="A331" s="12" t="s">
        <v>346</v>
      </c>
      <c r="C331" t="e">
        <f>+#REF!</f>
        <v>#REF!</v>
      </c>
      <c r="D331" t="e">
        <f t="shared" si="10"/>
        <v>#REF!</v>
      </c>
      <c r="E331" t="e">
        <f t="shared" si="11"/>
        <v>#REF!</v>
      </c>
    </row>
    <row r="332" spans="1:5" x14ac:dyDescent="0.3">
      <c r="A332" s="12" t="s">
        <v>347</v>
      </c>
      <c r="C332" t="e">
        <f>+#REF!</f>
        <v>#REF!</v>
      </c>
      <c r="D332" t="e">
        <f t="shared" si="10"/>
        <v>#REF!</v>
      </c>
      <c r="E332" t="e">
        <f t="shared" si="11"/>
        <v>#REF!</v>
      </c>
    </row>
    <row r="333" spans="1:5" x14ac:dyDescent="0.3">
      <c r="A333" s="12" t="s">
        <v>348</v>
      </c>
      <c r="C333" t="e">
        <f>+#REF!</f>
        <v>#REF!</v>
      </c>
      <c r="D333" t="e">
        <f t="shared" si="10"/>
        <v>#REF!</v>
      </c>
      <c r="E333" t="e">
        <f t="shared" si="11"/>
        <v>#REF!</v>
      </c>
    </row>
    <row r="334" spans="1:5" x14ac:dyDescent="0.3">
      <c r="A334" s="12" t="s">
        <v>349</v>
      </c>
      <c r="C334" t="e">
        <f>+#REF!</f>
        <v>#REF!</v>
      </c>
      <c r="D334" t="e">
        <f t="shared" si="10"/>
        <v>#REF!</v>
      </c>
      <c r="E334" t="e">
        <f t="shared" si="11"/>
        <v>#REF!</v>
      </c>
    </row>
    <row r="335" spans="1:5" x14ac:dyDescent="0.3">
      <c r="A335" s="12" t="s">
        <v>350</v>
      </c>
      <c r="C335" t="e">
        <f>+#REF!</f>
        <v>#REF!</v>
      </c>
      <c r="D335" t="e">
        <f t="shared" si="10"/>
        <v>#REF!</v>
      </c>
      <c r="E335" t="e">
        <f t="shared" si="11"/>
        <v>#REF!</v>
      </c>
    </row>
    <row r="336" spans="1:5" x14ac:dyDescent="0.3">
      <c r="A336" s="12" t="s">
        <v>351</v>
      </c>
      <c r="C336" t="e">
        <f>+#REF!</f>
        <v>#REF!</v>
      </c>
      <c r="D336" t="e">
        <f t="shared" si="10"/>
        <v>#REF!</v>
      </c>
      <c r="E336" t="e">
        <f t="shared" si="11"/>
        <v>#REF!</v>
      </c>
    </row>
    <row r="337" spans="1:5" x14ac:dyDescent="0.3">
      <c r="A337" s="12" t="s">
        <v>352</v>
      </c>
      <c r="C337" t="e">
        <f>+#REF!</f>
        <v>#REF!</v>
      </c>
      <c r="D337" t="e">
        <f t="shared" si="10"/>
        <v>#REF!</v>
      </c>
      <c r="E337" t="e">
        <f t="shared" si="11"/>
        <v>#REF!</v>
      </c>
    </row>
    <row r="338" spans="1:5" x14ac:dyDescent="0.3">
      <c r="A338" s="12" t="s">
        <v>353</v>
      </c>
      <c r="C338" t="e">
        <f>+#REF!</f>
        <v>#REF!</v>
      </c>
      <c r="D338" t="e">
        <f t="shared" si="10"/>
        <v>#REF!</v>
      </c>
      <c r="E338" t="e">
        <f t="shared" si="11"/>
        <v>#REF!</v>
      </c>
    </row>
    <row r="339" spans="1:5" x14ac:dyDescent="0.3">
      <c r="A339" s="12" t="s">
        <v>354</v>
      </c>
      <c r="C339" t="e">
        <f>+#REF!</f>
        <v>#REF!</v>
      </c>
      <c r="D339" t="e">
        <f t="shared" si="10"/>
        <v>#REF!</v>
      </c>
      <c r="E339" t="e">
        <f t="shared" si="11"/>
        <v>#REF!</v>
      </c>
    </row>
    <row r="340" spans="1:5" x14ac:dyDescent="0.3">
      <c r="A340" s="12" t="s">
        <v>355</v>
      </c>
      <c r="C340" t="e">
        <f>+#REF!</f>
        <v>#REF!</v>
      </c>
      <c r="D340" t="e">
        <f t="shared" si="10"/>
        <v>#REF!</v>
      </c>
      <c r="E340" t="e">
        <f t="shared" si="11"/>
        <v>#REF!</v>
      </c>
    </row>
    <row r="341" spans="1:5" x14ac:dyDescent="0.3">
      <c r="A341" s="12" t="s">
        <v>356</v>
      </c>
      <c r="C341" t="e">
        <f>+#REF!</f>
        <v>#REF!</v>
      </c>
      <c r="D341" t="e">
        <f t="shared" si="10"/>
        <v>#REF!</v>
      </c>
      <c r="E341" t="e">
        <f t="shared" si="11"/>
        <v>#REF!</v>
      </c>
    </row>
    <row r="342" spans="1:5" x14ac:dyDescent="0.3">
      <c r="A342" s="12" t="s">
        <v>357</v>
      </c>
      <c r="C342" t="e">
        <f>+#REF!</f>
        <v>#REF!</v>
      </c>
      <c r="D342" t="e">
        <f t="shared" si="10"/>
        <v>#REF!</v>
      </c>
      <c r="E342" t="e">
        <f t="shared" si="11"/>
        <v>#REF!</v>
      </c>
    </row>
    <row r="343" spans="1:5" x14ac:dyDescent="0.3">
      <c r="A343" s="12" t="s">
        <v>358</v>
      </c>
      <c r="C343" t="e">
        <f>+#REF!</f>
        <v>#REF!</v>
      </c>
      <c r="D343" t="e">
        <f t="shared" si="10"/>
        <v>#REF!</v>
      </c>
      <c r="E343" t="e">
        <f t="shared" si="11"/>
        <v>#REF!</v>
      </c>
    </row>
    <row r="344" spans="1:5" x14ac:dyDescent="0.3">
      <c r="A344" s="12" t="s">
        <v>359</v>
      </c>
      <c r="C344" t="e">
        <f>+#REF!</f>
        <v>#REF!</v>
      </c>
      <c r="D344" t="e">
        <f t="shared" si="10"/>
        <v>#REF!</v>
      </c>
      <c r="E344" t="e">
        <f t="shared" si="11"/>
        <v>#REF!</v>
      </c>
    </row>
    <row r="345" spans="1:5" x14ac:dyDescent="0.3">
      <c r="A345" s="12" t="s">
        <v>360</v>
      </c>
      <c r="C345" t="e">
        <f>+#REF!</f>
        <v>#REF!</v>
      </c>
      <c r="D345" t="e">
        <f t="shared" si="10"/>
        <v>#REF!</v>
      </c>
      <c r="E345" t="e">
        <f t="shared" si="11"/>
        <v>#REF!</v>
      </c>
    </row>
    <row r="346" spans="1:5" x14ac:dyDescent="0.3">
      <c r="A346" s="12" t="s">
        <v>361</v>
      </c>
      <c r="C346" t="e">
        <f>+#REF!</f>
        <v>#REF!</v>
      </c>
      <c r="D346" t="e">
        <f t="shared" si="10"/>
        <v>#REF!</v>
      </c>
      <c r="E346" t="e">
        <f t="shared" si="11"/>
        <v>#REF!</v>
      </c>
    </row>
    <row r="347" spans="1:5" x14ac:dyDescent="0.3">
      <c r="A347" s="12" t="s">
        <v>362</v>
      </c>
      <c r="C347" t="e">
        <f>+#REF!</f>
        <v>#REF!</v>
      </c>
      <c r="D347" t="e">
        <f t="shared" si="10"/>
        <v>#REF!</v>
      </c>
      <c r="E347" t="e">
        <f t="shared" si="11"/>
        <v>#REF!</v>
      </c>
    </row>
    <row r="348" spans="1:5" x14ac:dyDescent="0.3">
      <c r="A348" s="12" t="s">
        <v>363</v>
      </c>
      <c r="C348" t="e">
        <f>+#REF!</f>
        <v>#REF!</v>
      </c>
      <c r="D348" t="e">
        <f t="shared" si="10"/>
        <v>#REF!</v>
      </c>
      <c r="E348" t="e">
        <f t="shared" si="11"/>
        <v>#REF!</v>
      </c>
    </row>
    <row r="349" spans="1:5" x14ac:dyDescent="0.3">
      <c r="A349" s="12" t="s">
        <v>364</v>
      </c>
      <c r="C349" t="e">
        <f>+#REF!</f>
        <v>#REF!</v>
      </c>
      <c r="D349" t="e">
        <f t="shared" si="10"/>
        <v>#REF!</v>
      </c>
      <c r="E349" t="e">
        <f t="shared" si="11"/>
        <v>#REF!</v>
      </c>
    </row>
    <row r="350" spans="1:5" x14ac:dyDescent="0.3">
      <c r="A350" s="12" t="s">
        <v>365</v>
      </c>
      <c r="C350" t="e">
        <f>+#REF!</f>
        <v>#REF!</v>
      </c>
      <c r="D350" t="e">
        <f t="shared" si="10"/>
        <v>#REF!</v>
      </c>
      <c r="E350" t="e">
        <f t="shared" si="11"/>
        <v>#REF!</v>
      </c>
    </row>
    <row r="351" spans="1:5" x14ac:dyDescent="0.3">
      <c r="A351" s="12" t="s">
        <v>366</v>
      </c>
      <c r="C351" t="e">
        <f>+#REF!</f>
        <v>#REF!</v>
      </c>
      <c r="D351" t="e">
        <f t="shared" si="10"/>
        <v>#REF!</v>
      </c>
      <c r="E351" t="e">
        <f t="shared" si="11"/>
        <v>#REF!</v>
      </c>
    </row>
    <row r="352" spans="1:5" x14ac:dyDescent="0.3">
      <c r="A352" s="12" t="s">
        <v>367</v>
      </c>
      <c r="C352" t="e">
        <f>+#REF!</f>
        <v>#REF!</v>
      </c>
      <c r="D352" t="e">
        <f t="shared" si="10"/>
        <v>#REF!</v>
      </c>
      <c r="E352" t="e">
        <f t="shared" si="11"/>
        <v>#REF!</v>
      </c>
    </row>
    <row r="353" spans="1:5" x14ac:dyDescent="0.3">
      <c r="A353" s="12" t="s">
        <v>368</v>
      </c>
      <c r="C353" t="e">
        <f>+#REF!</f>
        <v>#REF!</v>
      </c>
      <c r="D353" t="e">
        <f t="shared" si="10"/>
        <v>#REF!</v>
      </c>
      <c r="E353" t="e">
        <f t="shared" si="11"/>
        <v>#REF!</v>
      </c>
    </row>
    <row r="354" spans="1:5" x14ac:dyDescent="0.3">
      <c r="A354" s="12" t="s">
        <v>369</v>
      </c>
      <c r="C354" t="e">
        <f>+#REF!</f>
        <v>#REF!</v>
      </c>
      <c r="D354" t="e">
        <f t="shared" si="10"/>
        <v>#REF!</v>
      </c>
      <c r="E354" t="e">
        <f t="shared" si="11"/>
        <v>#REF!</v>
      </c>
    </row>
    <row r="355" spans="1:5" x14ac:dyDescent="0.3">
      <c r="A355" s="12" t="s">
        <v>370</v>
      </c>
      <c r="C355" t="e">
        <f>+#REF!</f>
        <v>#REF!</v>
      </c>
      <c r="D355" t="e">
        <f t="shared" si="10"/>
        <v>#REF!</v>
      </c>
      <c r="E355" t="e">
        <f t="shared" si="11"/>
        <v>#REF!</v>
      </c>
    </row>
    <row r="356" spans="1:5" x14ac:dyDescent="0.3">
      <c r="A356" s="12" t="s">
        <v>371</v>
      </c>
      <c r="C356" t="e">
        <f>+#REF!</f>
        <v>#REF!</v>
      </c>
      <c r="D356" t="e">
        <f t="shared" si="10"/>
        <v>#REF!</v>
      </c>
      <c r="E356" t="e">
        <f t="shared" si="11"/>
        <v>#REF!</v>
      </c>
    </row>
    <row r="357" spans="1:5" x14ac:dyDescent="0.3">
      <c r="A357" s="12" t="s">
        <v>372</v>
      </c>
      <c r="C357" t="e">
        <f>+#REF!</f>
        <v>#REF!</v>
      </c>
      <c r="D357" t="e">
        <f t="shared" si="10"/>
        <v>#REF!</v>
      </c>
      <c r="E357" t="e">
        <f t="shared" si="11"/>
        <v>#REF!</v>
      </c>
    </row>
    <row r="358" spans="1:5" x14ac:dyDescent="0.3">
      <c r="A358" s="12" t="s">
        <v>373</v>
      </c>
      <c r="C358" t="e">
        <f>+#REF!</f>
        <v>#REF!</v>
      </c>
      <c r="D358" t="e">
        <f t="shared" si="10"/>
        <v>#REF!</v>
      </c>
      <c r="E358" t="e">
        <f t="shared" si="11"/>
        <v>#REF!</v>
      </c>
    </row>
    <row r="359" spans="1:5" x14ac:dyDescent="0.3">
      <c r="A359" s="12" t="s">
        <v>374</v>
      </c>
      <c r="C359" t="e">
        <f>+#REF!</f>
        <v>#REF!</v>
      </c>
      <c r="D359" t="e">
        <f t="shared" si="10"/>
        <v>#REF!</v>
      </c>
      <c r="E359" t="e">
        <f t="shared" si="11"/>
        <v>#REF!</v>
      </c>
    </row>
    <row r="360" spans="1:5" x14ac:dyDescent="0.3">
      <c r="A360" s="12" t="s">
        <v>375</v>
      </c>
      <c r="C360" t="e">
        <f>+#REF!</f>
        <v>#REF!</v>
      </c>
      <c r="D360" t="e">
        <f t="shared" si="10"/>
        <v>#REF!</v>
      </c>
      <c r="E360" t="e">
        <f t="shared" si="11"/>
        <v>#REF!</v>
      </c>
    </row>
    <row r="361" spans="1:5" x14ac:dyDescent="0.3">
      <c r="A361" s="12" t="s">
        <v>376</v>
      </c>
      <c r="C361" t="e">
        <f>+#REF!</f>
        <v>#REF!</v>
      </c>
      <c r="D361" t="e">
        <f t="shared" si="10"/>
        <v>#REF!</v>
      </c>
      <c r="E361" t="e">
        <f t="shared" si="11"/>
        <v>#REF!</v>
      </c>
    </row>
    <row r="362" spans="1:5" x14ac:dyDescent="0.3">
      <c r="A362" s="12" t="s">
        <v>87</v>
      </c>
      <c r="C362" t="e">
        <f>+#REF!</f>
        <v>#REF!</v>
      </c>
      <c r="D362" t="e">
        <f t="shared" si="10"/>
        <v>#REF!</v>
      </c>
      <c r="E362" t="e">
        <f t="shared" si="11"/>
        <v>#REF!</v>
      </c>
    </row>
    <row r="363" spans="1:5" x14ac:dyDescent="0.3">
      <c r="A363" s="12" t="s">
        <v>88</v>
      </c>
      <c r="C363" t="e">
        <f>+#REF!</f>
        <v>#REF!</v>
      </c>
      <c r="D363" t="e">
        <f t="shared" si="10"/>
        <v>#REF!</v>
      </c>
      <c r="E363" t="e">
        <f t="shared" si="11"/>
        <v>#REF!</v>
      </c>
    </row>
    <row r="364" spans="1:5" x14ac:dyDescent="0.3">
      <c r="A364" s="12" t="s">
        <v>89</v>
      </c>
      <c r="C364" t="e">
        <f>+#REF!</f>
        <v>#REF!</v>
      </c>
      <c r="D364" t="e">
        <f t="shared" si="10"/>
        <v>#REF!</v>
      </c>
      <c r="E364" t="e">
        <f t="shared" si="11"/>
        <v>#REF!</v>
      </c>
    </row>
    <row r="365" spans="1:5" x14ac:dyDescent="0.3">
      <c r="A365" s="12" t="s">
        <v>90</v>
      </c>
      <c r="C365" t="e">
        <f>+#REF!</f>
        <v>#REF!</v>
      </c>
      <c r="D365" t="e">
        <f t="shared" si="10"/>
        <v>#REF!</v>
      </c>
      <c r="E365" t="e">
        <f t="shared" si="11"/>
        <v>#REF!</v>
      </c>
    </row>
    <row r="366" spans="1:5" x14ac:dyDescent="0.3">
      <c r="A366" s="12" t="s">
        <v>91</v>
      </c>
      <c r="C366" t="e">
        <f>+#REF!</f>
        <v>#REF!</v>
      </c>
      <c r="D366" t="e">
        <f t="shared" si="10"/>
        <v>#REF!</v>
      </c>
      <c r="E366" t="e">
        <f t="shared" si="11"/>
        <v>#REF!</v>
      </c>
    </row>
    <row r="367" spans="1:5" x14ac:dyDescent="0.3">
      <c r="A367" s="12" t="s">
        <v>92</v>
      </c>
      <c r="C367" t="e">
        <f>+#REF!</f>
        <v>#REF!</v>
      </c>
      <c r="D367" t="e">
        <f t="shared" si="10"/>
        <v>#REF!</v>
      </c>
      <c r="E367" t="e">
        <f t="shared" si="11"/>
        <v>#REF!</v>
      </c>
    </row>
    <row r="368" spans="1:5" x14ac:dyDescent="0.3">
      <c r="A368" s="12" t="s">
        <v>93</v>
      </c>
      <c r="C368" t="e">
        <f>+#REF!</f>
        <v>#REF!</v>
      </c>
      <c r="D368" t="e">
        <f t="shared" si="10"/>
        <v>#REF!</v>
      </c>
      <c r="E368" t="e">
        <f t="shared" si="11"/>
        <v>#REF!</v>
      </c>
    </row>
    <row r="369" spans="1:5" x14ac:dyDescent="0.3">
      <c r="A369" s="12" t="s">
        <v>94</v>
      </c>
      <c r="C369" t="e">
        <f>+#REF!</f>
        <v>#REF!</v>
      </c>
      <c r="D369" t="e">
        <f t="shared" si="10"/>
        <v>#REF!</v>
      </c>
      <c r="E369" t="e">
        <f t="shared" si="11"/>
        <v>#REF!</v>
      </c>
    </row>
    <row r="370" spans="1:5" x14ac:dyDescent="0.3">
      <c r="A370" s="12" t="s">
        <v>95</v>
      </c>
      <c r="C370" t="e">
        <f>+#REF!</f>
        <v>#REF!</v>
      </c>
      <c r="E370" t="e">
        <f t="shared" si="11"/>
        <v>#REF!</v>
      </c>
    </row>
    <row r="371" spans="1:5" x14ac:dyDescent="0.3">
      <c r="A371" s="12" t="s">
        <v>97</v>
      </c>
      <c r="C371" t="e">
        <f>+#REF!</f>
        <v>#REF!</v>
      </c>
      <c r="D371" t="e">
        <f t="shared" si="10"/>
        <v>#REF!</v>
      </c>
      <c r="E371" t="e">
        <f t="shared" si="11"/>
        <v>#REF!</v>
      </c>
    </row>
    <row r="372" spans="1:5" x14ac:dyDescent="0.3">
      <c r="A372" s="12" t="s">
        <v>98</v>
      </c>
      <c r="C372" t="e">
        <f>+#REF!</f>
        <v>#REF!</v>
      </c>
      <c r="D372" t="e">
        <f t="shared" si="10"/>
        <v>#REF!</v>
      </c>
      <c r="E372" t="e">
        <f t="shared" si="11"/>
        <v>#REF!</v>
      </c>
    </row>
    <row r="373" spans="1:5" x14ac:dyDescent="0.3">
      <c r="A373" s="12" t="s">
        <v>99</v>
      </c>
      <c r="C373" t="e">
        <f>+#REF!</f>
        <v>#REF!</v>
      </c>
      <c r="D373" t="e">
        <f t="shared" si="10"/>
        <v>#REF!</v>
      </c>
      <c r="E373" t="e">
        <f t="shared" si="11"/>
        <v>#REF!</v>
      </c>
    </row>
    <row r="374" spans="1:5" x14ac:dyDescent="0.3">
      <c r="A374" s="12" t="s">
        <v>379</v>
      </c>
      <c r="C374" t="e">
        <f>+#REF!</f>
        <v>#REF!</v>
      </c>
      <c r="D374" t="e">
        <f t="shared" si="10"/>
        <v>#REF!</v>
      </c>
      <c r="E374" t="e">
        <f t="shared" si="11"/>
        <v>#REF!</v>
      </c>
    </row>
    <row r="375" spans="1:5" x14ac:dyDescent="0.3">
      <c r="A375" s="12" t="s">
        <v>380</v>
      </c>
      <c r="C375" t="e">
        <f>+#REF!</f>
        <v>#REF!</v>
      </c>
      <c r="D375" t="e">
        <f t="shared" si="10"/>
        <v>#REF!</v>
      </c>
      <c r="E375" t="e">
        <f t="shared" si="11"/>
        <v>#REF!</v>
      </c>
    </row>
    <row r="376" spans="1:5" x14ac:dyDescent="0.3">
      <c r="A376" s="12" t="s">
        <v>381</v>
      </c>
      <c r="C376" t="e">
        <f>+#REF!</f>
        <v>#REF!</v>
      </c>
      <c r="D376" t="e">
        <f t="shared" si="10"/>
        <v>#REF!</v>
      </c>
      <c r="E376" t="e">
        <f t="shared" si="11"/>
        <v>#REF!</v>
      </c>
    </row>
    <row r="377" spans="1:5" x14ac:dyDescent="0.3">
      <c r="A377" s="12" t="s">
        <v>461</v>
      </c>
      <c r="C377" t="e">
        <f>+#REF!</f>
        <v>#REF!</v>
      </c>
      <c r="D377" t="e">
        <f t="shared" si="10"/>
        <v>#REF!</v>
      </c>
      <c r="E377" t="e">
        <f t="shared" si="11"/>
        <v>#REF!</v>
      </c>
    </row>
    <row r="378" spans="1:5" x14ac:dyDescent="0.3">
      <c r="A378" s="12" t="s">
        <v>462</v>
      </c>
      <c r="C378" t="e">
        <f>+#REF!</f>
        <v>#REF!</v>
      </c>
      <c r="D378" t="e">
        <f t="shared" si="10"/>
        <v>#REF!</v>
      </c>
      <c r="E378" t="e">
        <f t="shared" si="11"/>
        <v>#REF!</v>
      </c>
    </row>
    <row r="379" spans="1:5" x14ac:dyDescent="0.3">
      <c r="A379" s="12" t="s">
        <v>463</v>
      </c>
      <c r="C379" t="e">
        <f>+#REF!</f>
        <v>#REF!</v>
      </c>
      <c r="D379" t="e">
        <f t="shared" si="10"/>
        <v>#REF!</v>
      </c>
      <c r="E379" t="e">
        <f t="shared" si="11"/>
        <v>#REF!</v>
      </c>
    </row>
    <row r="380" spans="1:5" x14ac:dyDescent="0.3">
      <c r="A380" s="12" t="s">
        <v>464</v>
      </c>
      <c r="C380" t="e">
        <f>+#REF!</f>
        <v>#REF!</v>
      </c>
      <c r="D380" t="e">
        <f t="shared" si="10"/>
        <v>#REF!</v>
      </c>
      <c r="E380" t="e">
        <f t="shared" si="11"/>
        <v>#REF!</v>
      </c>
    </row>
    <row r="381" spans="1:5" x14ac:dyDescent="0.3">
      <c r="A381" s="12" t="s">
        <v>96</v>
      </c>
      <c r="C381" t="e">
        <f>+#REF!</f>
        <v>#REF!</v>
      </c>
      <c r="D381" t="e">
        <f t="shared" si="10"/>
        <v>#REF!</v>
      </c>
      <c r="E381" t="e">
        <f t="shared" si="11"/>
        <v>#REF!</v>
      </c>
    </row>
    <row r="382" spans="1:5" x14ac:dyDescent="0.3">
      <c r="A382" s="12" t="s">
        <v>465</v>
      </c>
      <c r="C382" t="e">
        <f>+#REF!</f>
        <v>#REF!</v>
      </c>
      <c r="D382" t="e">
        <f t="shared" si="10"/>
        <v>#REF!</v>
      </c>
      <c r="E382" t="e">
        <f t="shared" si="11"/>
        <v>#REF!</v>
      </c>
    </row>
    <row r="383" spans="1:5" x14ac:dyDescent="0.3">
      <c r="A383" s="12" t="s">
        <v>382</v>
      </c>
      <c r="C383" t="e">
        <f>+#REF!</f>
        <v>#REF!</v>
      </c>
      <c r="D383" t="e">
        <f t="shared" si="10"/>
        <v>#REF!</v>
      </c>
      <c r="E383" t="e">
        <f t="shared" si="11"/>
        <v>#REF!</v>
      </c>
    </row>
    <row r="384" spans="1:5" x14ac:dyDescent="0.3">
      <c r="A384" s="12">
        <v>5.0999999999999996</v>
      </c>
      <c r="C384" t="e">
        <f>+#REF!</f>
        <v>#REF!</v>
      </c>
      <c r="D384" t="e">
        <f t="shared" si="10"/>
        <v>#REF!</v>
      </c>
      <c r="E384" t="e">
        <f t="shared" si="11"/>
        <v>#REF!</v>
      </c>
    </row>
    <row r="385" spans="1:5" ht="18" customHeight="1" x14ac:dyDescent="0.3">
      <c r="A385" s="12" t="s">
        <v>100</v>
      </c>
      <c r="C385" t="e">
        <f>+#REF!</f>
        <v>#REF!</v>
      </c>
      <c r="D385" t="e">
        <f t="shared" si="10"/>
        <v>#REF!</v>
      </c>
      <c r="E385" t="e">
        <f t="shared" si="11"/>
        <v>#REF!</v>
      </c>
    </row>
    <row r="386" spans="1:5" x14ac:dyDescent="0.3">
      <c r="A386" s="12" t="s">
        <v>101</v>
      </c>
      <c r="C386" t="e">
        <f>+#REF!</f>
        <v>#REF!</v>
      </c>
      <c r="D386" t="e">
        <f t="shared" si="10"/>
        <v>#REF!</v>
      </c>
      <c r="E386" t="e">
        <f t="shared" si="11"/>
        <v>#REF!</v>
      </c>
    </row>
    <row r="387" spans="1:5" x14ac:dyDescent="0.3">
      <c r="A387" s="12" t="s">
        <v>383</v>
      </c>
      <c r="C387" t="e">
        <f>+#REF!</f>
        <v>#REF!</v>
      </c>
      <c r="D387" t="e">
        <f t="shared" si="10"/>
        <v>#REF!</v>
      </c>
      <c r="E387" t="e">
        <f t="shared" ref="E387:E399" si="12">IF(C387="No declarado", "")</f>
        <v>#REF!</v>
      </c>
    </row>
    <row r="388" spans="1:5" x14ac:dyDescent="0.3">
      <c r="A388" s="12" t="s">
        <v>391</v>
      </c>
      <c r="C388" t="e">
        <f>+#REF!</f>
        <v>#REF!</v>
      </c>
      <c r="D388" t="e">
        <f t="shared" ref="D388:D398" si="13">IF(C388&lt;&gt;"No declarado", MID(C388,1,100),"")</f>
        <v>#REF!</v>
      </c>
      <c r="E388" t="e">
        <f t="shared" si="12"/>
        <v>#REF!</v>
      </c>
    </row>
    <row r="389" spans="1:5" x14ac:dyDescent="0.3">
      <c r="A389" s="12" t="s">
        <v>392</v>
      </c>
      <c r="C389" t="e">
        <f>+#REF!</f>
        <v>#REF!</v>
      </c>
      <c r="D389" t="e">
        <f t="shared" si="13"/>
        <v>#REF!</v>
      </c>
      <c r="E389" t="e">
        <f t="shared" si="12"/>
        <v>#REF!</v>
      </c>
    </row>
    <row r="390" spans="1:5" x14ac:dyDescent="0.3">
      <c r="A390" s="12" t="s">
        <v>393</v>
      </c>
      <c r="C390" t="e">
        <f>+#REF!</f>
        <v>#REF!</v>
      </c>
      <c r="D390" t="e">
        <f t="shared" si="13"/>
        <v>#REF!</v>
      </c>
      <c r="E390" t="e">
        <f t="shared" si="12"/>
        <v>#REF!</v>
      </c>
    </row>
    <row r="391" spans="1:5" x14ac:dyDescent="0.3">
      <c r="A391" s="12" t="s">
        <v>113</v>
      </c>
      <c r="C391" s="24" t="e">
        <f>+#REF!</f>
        <v>#REF!</v>
      </c>
      <c r="D391" t="e">
        <f t="shared" si="13"/>
        <v>#REF!</v>
      </c>
      <c r="E391" t="e">
        <f t="shared" si="12"/>
        <v>#REF!</v>
      </c>
    </row>
    <row r="392" spans="1:5" x14ac:dyDescent="0.3">
      <c r="A392" s="12" t="s">
        <v>384</v>
      </c>
      <c r="C392" s="11" t="e">
        <f>+#REF!</f>
        <v>#REF!</v>
      </c>
      <c r="D392" t="e">
        <f t="shared" si="13"/>
        <v>#REF!</v>
      </c>
      <c r="E392" t="e">
        <f t="shared" si="12"/>
        <v>#REF!</v>
      </c>
    </row>
    <row r="393" spans="1:5" x14ac:dyDescent="0.3">
      <c r="A393" s="12" t="s">
        <v>102</v>
      </c>
      <c r="C393" t="e">
        <f>+#REF!</f>
        <v>#REF!</v>
      </c>
      <c r="D393" t="e">
        <f t="shared" si="13"/>
        <v>#REF!</v>
      </c>
      <c r="E393" t="e">
        <f t="shared" si="12"/>
        <v>#REF!</v>
      </c>
    </row>
    <row r="394" spans="1:5" x14ac:dyDescent="0.3">
      <c r="A394" s="12" t="s">
        <v>103</v>
      </c>
      <c r="C394" s="24" t="e">
        <f>+#REF!</f>
        <v>#REF!</v>
      </c>
      <c r="D394" t="e">
        <f t="shared" si="13"/>
        <v>#REF!</v>
      </c>
      <c r="E394" t="e">
        <f t="shared" si="12"/>
        <v>#REF!</v>
      </c>
    </row>
    <row r="395" spans="1:5" x14ac:dyDescent="0.3">
      <c r="A395" s="12" t="s">
        <v>395</v>
      </c>
      <c r="C395" s="61" t="e">
        <f>+#REF!</f>
        <v>#REF!</v>
      </c>
      <c r="D395" t="e">
        <f t="shared" si="13"/>
        <v>#REF!</v>
      </c>
      <c r="E395" t="e">
        <f t="shared" si="12"/>
        <v>#REF!</v>
      </c>
    </row>
    <row r="396" spans="1:5" x14ac:dyDescent="0.3">
      <c r="A396" s="12" t="s">
        <v>104</v>
      </c>
      <c r="C396" t="e">
        <f>+#REF!</f>
        <v>#REF!</v>
      </c>
      <c r="D396" t="e">
        <f t="shared" si="13"/>
        <v>#REF!</v>
      </c>
      <c r="E396" t="e">
        <f t="shared" si="12"/>
        <v>#REF!</v>
      </c>
    </row>
    <row r="397" spans="1:5" ht="24.75" customHeight="1" x14ac:dyDescent="0.3">
      <c r="A397" s="12" t="s">
        <v>105</v>
      </c>
      <c r="C397" t="e">
        <f>+#REF!</f>
        <v>#REF!</v>
      </c>
      <c r="D397" t="e">
        <f t="shared" si="13"/>
        <v>#REF!</v>
      </c>
      <c r="E397" t="e">
        <f t="shared" si="12"/>
        <v>#REF!</v>
      </c>
    </row>
    <row r="398" spans="1:5" x14ac:dyDescent="0.3">
      <c r="A398" s="12" t="s">
        <v>106</v>
      </c>
      <c r="C398" t="e">
        <f>+#REF!</f>
        <v>#REF!</v>
      </c>
      <c r="D398" t="e">
        <f t="shared" si="13"/>
        <v>#REF!</v>
      </c>
      <c r="E398" t="e">
        <f t="shared" si="12"/>
        <v>#REF!</v>
      </c>
    </row>
    <row r="399" spans="1:5" x14ac:dyDescent="0.3">
      <c r="A399" s="12" t="s">
        <v>471</v>
      </c>
      <c r="C399" s="66" t="e">
        <f>+#REF!</f>
        <v>#REF!</v>
      </c>
      <c r="E399" t="e">
        <f t="shared" si="12"/>
        <v>#REF!</v>
      </c>
    </row>
  </sheetData>
  <sheetProtection password="CC6F" sheet="1"/>
  <customSheetViews>
    <customSheetView guid="{E843D2E1-12C3-478A-96E0-24DDB019A8A2}" scale="70" showPageBreaks="1" state="hidden" topLeftCell="A348">
      <selection activeCell="C371" sqref="C371"/>
      <pageMargins left="0.7" right="0.7" top="0.75" bottom="0.75" header="0.3" footer="0.3"/>
      <pageSetup orientation="portrait" r:id="rId1"/>
    </customSheetView>
    <customSheetView guid="{FABF8ABF-422B-4505-A28E-8C6750E4CAAD}" scale="70" state="hidden" topLeftCell="A348">
      <selection activeCell="C371" sqref="C371"/>
      <pageMargins left="0.7" right="0.7" top="0.75" bottom="0.75" header="0.3" footer="0.3"/>
      <pageSetup orientation="portrait" r:id="rId2"/>
    </customSheetView>
    <customSheetView guid="{3EBA94DB-5D21-404C-94B7-73E0B6599915}" scale="70" state="hidden" topLeftCell="A348">
      <selection activeCell="C371" sqref="C371"/>
      <pageMargins left="0.7" right="0.7" top="0.75" bottom="0.75" header="0.3" footer="0.3"/>
      <pageSetup orientation="portrait" r:id="rId3"/>
    </customSheetView>
  </customSheetViews>
  <pageMargins left="0.7" right="0.7" top="0.75" bottom="0.75" header="0.3" footer="0.3"/>
  <pageSetup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V116"/>
  <sheetViews>
    <sheetView zoomScale="80" zoomScaleNormal="80" workbookViewId="0">
      <selection activeCell="K6" sqref="K6"/>
    </sheetView>
  </sheetViews>
  <sheetFormatPr baseColWidth="10" defaultRowHeight="14.4" x14ac:dyDescent="0.3"/>
  <cols>
    <col min="1" max="1" width="15.44140625" customWidth="1"/>
    <col min="2" max="3" width="11.44140625" customWidth="1"/>
    <col min="4" max="4" width="12.44140625" customWidth="1"/>
    <col min="5" max="5" width="9.109375" customWidth="1"/>
    <col min="6" max="6" width="1.44140625" customWidth="1"/>
    <col min="7" max="7" width="3.88671875" customWidth="1"/>
    <col min="8" max="8" width="11.44140625" customWidth="1"/>
    <col min="9" max="9" width="1" customWidth="1"/>
    <col min="10" max="10" width="4" customWidth="1"/>
    <col min="11" max="11" width="11.44140625" customWidth="1"/>
    <col min="12" max="12" width="1.33203125" customWidth="1"/>
    <col min="13" max="13" width="2.5546875" customWidth="1"/>
    <col min="14" max="17" width="11.44140625" customWidth="1"/>
  </cols>
  <sheetData>
    <row r="1" spans="1:22" x14ac:dyDescent="0.3">
      <c r="A1" s="97"/>
      <c r="B1" s="97" t="s">
        <v>32</v>
      </c>
      <c r="C1" s="97" t="s">
        <v>31</v>
      </c>
      <c r="D1" s="97"/>
      <c r="E1" s="97" t="s">
        <v>8</v>
      </c>
      <c r="F1" s="97"/>
      <c r="G1" s="97"/>
      <c r="H1" s="97" t="s">
        <v>9</v>
      </c>
      <c r="I1" s="97"/>
      <c r="J1" s="97"/>
      <c r="K1" s="97" t="s">
        <v>10</v>
      </c>
      <c r="L1" s="97"/>
      <c r="M1" s="97"/>
      <c r="N1" s="97" t="s">
        <v>23</v>
      </c>
      <c r="O1" s="97" t="s">
        <v>25</v>
      </c>
      <c r="P1" s="97" t="s">
        <v>28</v>
      </c>
      <c r="Q1" s="97"/>
      <c r="R1" s="97"/>
      <c r="S1" s="97"/>
      <c r="T1" s="97"/>
      <c r="U1" s="97"/>
      <c r="V1" s="108"/>
    </row>
    <row r="2" spans="1:22" x14ac:dyDescent="0.3">
      <c r="A2" s="97"/>
      <c r="B2" s="97" t="s">
        <v>33</v>
      </c>
      <c r="C2" s="97">
        <v>1</v>
      </c>
      <c r="D2" s="97">
        <v>1</v>
      </c>
      <c r="E2" s="109">
        <v>1980</v>
      </c>
      <c r="F2" s="97"/>
      <c r="G2" s="97">
        <v>1</v>
      </c>
      <c r="H2" s="97" t="s">
        <v>229</v>
      </c>
      <c r="I2" s="97"/>
      <c r="J2" s="97">
        <v>1</v>
      </c>
      <c r="K2" s="97" t="s">
        <v>11</v>
      </c>
      <c r="L2" s="97"/>
      <c r="M2" s="97"/>
      <c r="N2" s="109">
        <v>1</v>
      </c>
      <c r="O2" s="97" t="s">
        <v>24</v>
      </c>
      <c r="P2" s="97" t="s">
        <v>30</v>
      </c>
      <c r="Q2" s="97"/>
      <c r="R2" s="97"/>
      <c r="S2" s="97"/>
      <c r="T2" s="97"/>
      <c r="U2" s="97"/>
      <c r="V2" s="108"/>
    </row>
    <row r="3" spans="1:22" x14ac:dyDescent="0.3">
      <c r="A3" s="97"/>
      <c r="B3" s="97" t="s">
        <v>34</v>
      </c>
      <c r="C3" s="97">
        <v>2</v>
      </c>
      <c r="D3" s="97">
        <v>2</v>
      </c>
      <c r="E3" s="109">
        <v>1981</v>
      </c>
      <c r="F3" s="97"/>
      <c r="G3" s="97">
        <v>2</v>
      </c>
      <c r="H3" s="97" t="s">
        <v>230</v>
      </c>
      <c r="I3" s="97"/>
      <c r="J3" s="97">
        <v>2</v>
      </c>
      <c r="K3" s="97" t="s">
        <v>12</v>
      </c>
      <c r="L3" s="97"/>
      <c r="M3" s="97"/>
      <c r="N3" s="109">
        <v>2</v>
      </c>
      <c r="O3" s="97" t="s">
        <v>26</v>
      </c>
      <c r="P3" s="97" t="s">
        <v>29</v>
      </c>
      <c r="Q3" s="97"/>
      <c r="R3" s="97"/>
      <c r="S3" s="97"/>
      <c r="T3" s="97"/>
      <c r="U3" s="97"/>
      <c r="V3" s="108"/>
    </row>
    <row r="4" spans="1:22" x14ac:dyDescent="0.3">
      <c r="A4" s="97"/>
      <c r="B4" s="97" t="s">
        <v>35</v>
      </c>
      <c r="C4" s="97">
        <v>3</v>
      </c>
      <c r="D4" s="97">
        <v>3</v>
      </c>
      <c r="E4" s="109">
        <v>1982</v>
      </c>
      <c r="F4" s="97"/>
      <c r="G4" s="97">
        <v>3</v>
      </c>
      <c r="H4" s="97" t="s">
        <v>231</v>
      </c>
      <c r="I4" s="97"/>
      <c r="J4" s="97">
        <v>3</v>
      </c>
      <c r="K4" s="97" t="s">
        <v>13</v>
      </c>
      <c r="L4" s="97"/>
      <c r="M4" s="97"/>
      <c r="N4" s="109">
        <v>3</v>
      </c>
      <c r="O4" s="97" t="s">
        <v>27</v>
      </c>
      <c r="P4" s="97"/>
      <c r="Q4" s="97"/>
      <c r="R4" s="97"/>
      <c r="S4" s="97"/>
      <c r="T4" s="97"/>
      <c r="U4" s="97"/>
      <c r="V4" s="108"/>
    </row>
    <row r="5" spans="1:22" x14ac:dyDescent="0.3">
      <c r="A5" s="97"/>
      <c r="B5" s="97" t="s">
        <v>37</v>
      </c>
      <c r="C5" s="97">
        <v>4</v>
      </c>
      <c r="D5" s="97">
        <v>4</v>
      </c>
      <c r="E5" s="109">
        <v>1983</v>
      </c>
      <c r="F5" s="97"/>
      <c r="G5" s="97">
        <v>4</v>
      </c>
      <c r="H5" s="97" t="s">
        <v>232</v>
      </c>
      <c r="I5" s="97"/>
      <c r="J5" s="97">
        <v>4</v>
      </c>
      <c r="K5" s="97" t="s">
        <v>14</v>
      </c>
      <c r="L5" s="97"/>
      <c r="M5" s="97"/>
      <c r="N5" s="109">
        <v>4</v>
      </c>
      <c r="O5" s="97"/>
      <c r="P5" s="97"/>
      <c r="Q5" s="97"/>
      <c r="R5" s="97"/>
      <c r="S5" s="97"/>
      <c r="T5" s="97"/>
      <c r="U5" s="97"/>
      <c r="V5" s="108"/>
    </row>
    <row r="6" spans="1:22" x14ac:dyDescent="0.3">
      <c r="A6" s="97"/>
      <c r="B6" s="97"/>
      <c r="C6" s="97">
        <v>5</v>
      </c>
      <c r="D6" s="97">
        <v>5</v>
      </c>
      <c r="E6" s="109">
        <v>1984</v>
      </c>
      <c r="F6" s="97"/>
      <c r="G6" s="97"/>
      <c r="H6" s="97"/>
      <c r="I6" s="97"/>
      <c r="J6" s="97">
        <v>5</v>
      </c>
      <c r="K6" s="97" t="s">
        <v>15</v>
      </c>
      <c r="L6" s="97"/>
      <c r="M6" s="97"/>
      <c r="N6" s="109">
        <v>5</v>
      </c>
      <c r="O6" s="97"/>
      <c r="P6" s="97"/>
      <c r="Q6" s="97"/>
      <c r="R6" s="97"/>
      <c r="S6" s="97"/>
      <c r="T6" s="97"/>
      <c r="U6" s="97"/>
      <c r="V6" s="108"/>
    </row>
    <row r="7" spans="1:22" x14ac:dyDescent="0.3">
      <c r="A7" s="97"/>
      <c r="B7" s="97"/>
      <c r="C7" s="97">
        <v>6</v>
      </c>
      <c r="D7" s="97">
        <v>6</v>
      </c>
      <c r="E7" s="109">
        <v>1985</v>
      </c>
      <c r="F7" s="97"/>
      <c r="G7" s="97"/>
      <c r="H7" s="97"/>
      <c r="I7" s="97"/>
      <c r="J7" s="97">
        <v>6</v>
      </c>
      <c r="K7" s="97" t="s">
        <v>16</v>
      </c>
      <c r="L7" s="97"/>
      <c r="M7" s="97"/>
      <c r="N7" s="109">
        <v>6</v>
      </c>
      <c r="O7" s="97"/>
      <c r="P7" s="97"/>
      <c r="Q7" s="97"/>
      <c r="R7" s="97"/>
      <c r="S7" s="97"/>
      <c r="T7" s="97"/>
      <c r="U7" s="97"/>
      <c r="V7" s="108"/>
    </row>
    <row r="8" spans="1:22" x14ac:dyDescent="0.3">
      <c r="A8" s="97"/>
      <c r="B8" s="97"/>
      <c r="C8" s="97">
        <v>7</v>
      </c>
      <c r="D8" s="97">
        <v>7</v>
      </c>
      <c r="E8" s="109">
        <v>1986</v>
      </c>
      <c r="F8" s="97"/>
      <c r="G8" s="97"/>
      <c r="H8" s="97"/>
      <c r="I8" s="97"/>
      <c r="J8" s="97">
        <v>7</v>
      </c>
      <c r="K8" s="97" t="s">
        <v>17</v>
      </c>
      <c r="L8" s="97"/>
      <c r="M8" s="97"/>
      <c r="N8" s="109">
        <v>7</v>
      </c>
      <c r="O8" s="97"/>
      <c r="P8" s="97"/>
      <c r="Q8" s="97"/>
      <c r="R8" s="97"/>
      <c r="S8" s="97"/>
      <c r="T8" s="97"/>
      <c r="U8" s="97"/>
      <c r="V8" s="108"/>
    </row>
    <row r="9" spans="1:22" x14ac:dyDescent="0.3">
      <c r="A9" s="97"/>
      <c r="B9" s="97"/>
      <c r="C9" s="97">
        <v>8</v>
      </c>
      <c r="D9" s="97">
        <v>8</v>
      </c>
      <c r="E9" s="109">
        <v>1987</v>
      </c>
      <c r="F9" s="97"/>
      <c r="G9" s="97"/>
      <c r="H9" s="97"/>
      <c r="I9" s="97"/>
      <c r="J9" s="97">
        <v>8</v>
      </c>
      <c r="K9" s="97" t="s">
        <v>18</v>
      </c>
      <c r="L9" s="97"/>
      <c r="M9" s="97"/>
      <c r="N9" s="109">
        <v>8</v>
      </c>
      <c r="O9" s="97"/>
      <c r="P9" s="97"/>
      <c r="Q9" s="97"/>
      <c r="R9" s="97"/>
      <c r="S9" s="97"/>
      <c r="T9" s="97"/>
      <c r="U9" s="97"/>
      <c r="V9" s="108"/>
    </row>
    <row r="10" spans="1:22" x14ac:dyDescent="0.3">
      <c r="A10" s="97"/>
      <c r="B10" s="97"/>
      <c r="C10" s="97">
        <v>9</v>
      </c>
      <c r="D10" s="97">
        <v>9</v>
      </c>
      <c r="E10" s="109">
        <v>1988</v>
      </c>
      <c r="F10" s="97"/>
      <c r="G10" s="97"/>
      <c r="H10" s="97"/>
      <c r="I10" s="97"/>
      <c r="J10" s="97">
        <v>9</v>
      </c>
      <c r="K10" s="97" t="s">
        <v>19</v>
      </c>
      <c r="L10" s="97"/>
      <c r="M10" s="97"/>
      <c r="N10" s="109">
        <v>9</v>
      </c>
      <c r="O10" s="97"/>
      <c r="P10" s="97"/>
      <c r="Q10" s="97"/>
      <c r="R10" s="97"/>
      <c r="S10" s="97"/>
      <c r="T10" s="97"/>
      <c r="U10" s="97"/>
      <c r="V10" s="108"/>
    </row>
    <row r="11" spans="1:22" x14ac:dyDescent="0.3">
      <c r="A11" s="97"/>
      <c r="B11" s="97"/>
      <c r="C11" s="97">
        <v>10</v>
      </c>
      <c r="D11" s="97">
        <v>10</v>
      </c>
      <c r="E11" s="109">
        <v>1989</v>
      </c>
      <c r="F11" s="97"/>
      <c r="G11" s="97"/>
      <c r="H11" s="97"/>
      <c r="I11" s="97"/>
      <c r="J11" s="97">
        <v>10</v>
      </c>
      <c r="K11" s="97" t="s">
        <v>20</v>
      </c>
      <c r="L11" s="97"/>
      <c r="M11" s="97"/>
      <c r="N11" s="109">
        <v>10</v>
      </c>
      <c r="O11" s="97"/>
      <c r="P11" s="97"/>
      <c r="Q11" s="97"/>
      <c r="R11" s="97"/>
      <c r="S11" s="97"/>
      <c r="T11" s="97"/>
      <c r="U11" s="97"/>
      <c r="V11" s="108"/>
    </row>
    <row r="12" spans="1:22" x14ac:dyDescent="0.3">
      <c r="A12" s="97"/>
      <c r="B12" s="97"/>
      <c r="C12" s="97">
        <v>11</v>
      </c>
      <c r="D12" s="97">
        <v>11</v>
      </c>
      <c r="E12" s="109">
        <v>1990</v>
      </c>
      <c r="F12" s="97"/>
      <c r="G12" s="97"/>
      <c r="H12" s="97"/>
      <c r="I12" s="97"/>
      <c r="J12" s="97">
        <v>11</v>
      </c>
      <c r="K12" s="97" t="s">
        <v>21</v>
      </c>
      <c r="L12" s="97"/>
      <c r="M12" s="97"/>
      <c r="N12" s="109">
        <v>11</v>
      </c>
      <c r="O12" s="97"/>
      <c r="P12" s="97"/>
      <c r="Q12" s="97"/>
      <c r="R12" s="97"/>
      <c r="S12" s="97"/>
      <c r="T12" s="97"/>
      <c r="U12" s="97"/>
      <c r="V12" s="108"/>
    </row>
    <row r="13" spans="1:22" x14ac:dyDescent="0.3">
      <c r="A13" s="97"/>
      <c r="B13" s="97"/>
      <c r="C13" s="97">
        <v>12</v>
      </c>
      <c r="D13" s="97">
        <v>12</v>
      </c>
      <c r="E13" s="109">
        <v>1991</v>
      </c>
      <c r="F13" s="97"/>
      <c r="G13" s="97"/>
      <c r="H13" s="97"/>
      <c r="I13" s="97"/>
      <c r="J13" s="97">
        <v>12</v>
      </c>
      <c r="K13" s="97" t="s">
        <v>22</v>
      </c>
      <c r="L13" s="97"/>
      <c r="M13" s="97"/>
      <c r="N13" s="109">
        <v>12</v>
      </c>
      <c r="O13" s="97"/>
      <c r="P13" s="97"/>
      <c r="Q13" s="97"/>
      <c r="R13" s="97"/>
      <c r="S13" s="97"/>
      <c r="T13" s="97"/>
      <c r="U13" s="97"/>
      <c r="V13" s="108"/>
    </row>
    <row r="14" spans="1:22" x14ac:dyDescent="0.3">
      <c r="A14" s="97"/>
      <c r="B14" s="97"/>
      <c r="C14" s="97">
        <v>13</v>
      </c>
      <c r="D14" s="97">
        <v>13</v>
      </c>
      <c r="E14" s="109">
        <v>1992</v>
      </c>
      <c r="F14" s="97"/>
      <c r="G14" s="97"/>
      <c r="H14" s="97"/>
      <c r="I14" s="97"/>
      <c r="J14" s="97"/>
      <c r="K14" s="97"/>
      <c r="L14" s="97"/>
      <c r="M14" s="97"/>
      <c r="N14" s="109">
        <v>13</v>
      </c>
      <c r="O14" s="97"/>
      <c r="P14" s="97"/>
      <c r="Q14" s="97"/>
      <c r="R14" s="97"/>
      <c r="S14" s="97"/>
      <c r="T14" s="97"/>
      <c r="U14" s="97"/>
      <c r="V14" s="108"/>
    </row>
    <row r="15" spans="1:22" x14ac:dyDescent="0.3">
      <c r="A15" s="97"/>
      <c r="B15" s="97"/>
      <c r="C15" s="97">
        <v>14</v>
      </c>
      <c r="D15" s="97">
        <v>14</v>
      </c>
      <c r="E15" s="109">
        <v>1993</v>
      </c>
      <c r="F15" s="97"/>
      <c r="G15" s="97"/>
      <c r="H15" s="97"/>
      <c r="I15" s="97"/>
      <c r="J15" s="97"/>
      <c r="K15" s="97"/>
      <c r="L15" s="97"/>
      <c r="M15" s="97"/>
      <c r="N15" s="109">
        <v>14</v>
      </c>
      <c r="O15" s="97"/>
      <c r="P15" s="97"/>
      <c r="Q15" s="97"/>
      <c r="R15" s="97"/>
      <c r="S15" s="97"/>
      <c r="T15" s="97"/>
      <c r="U15" s="97"/>
      <c r="V15" s="108"/>
    </row>
    <row r="16" spans="1:22" x14ac:dyDescent="0.3">
      <c r="A16" s="97"/>
      <c r="B16" s="97"/>
      <c r="C16" s="97">
        <v>15</v>
      </c>
      <c r="D16" s="97">
        <v>15</v>
      </c>
      <c r="E16" s="109">
        <v>1994</v>
      </c>
      <c r="F16" s="97"/>
      <c r="G16" s="97"/>
      <c r="H16" s="97"/>
      <c r="I16" s="97"/>
      <c r="J16" s="97"/>
      <c r="K16" s="97"/>
      <c r="L16" s="97"/>
      <c r="M16" s="97"/>
      <c r="N16" s="109">
        <v>15</v>
      </c>
      <c r="O16" s="97"/>
      <c r="P16" s="97"/>
      <c r="Q16" s="97"/>
      <c r="R16" s="97"/>
      <c r="S16" s="97"/>
      <c r="T16" s="97"/>
      <c r="U16" s="97"/>
      <c r="V16" s="108"/>
    </row>
    <row r="17" spans="1:22" x14ac:dyDescent="0.3">
      <c r="A17" s="97"/>
      <c r="B17" s="97"/>
      <c r="C17" s="97">
        <v>16</v>
      </c>
      <c r="D17" s="97">
        <v>16</v>
      </c>
      <c r="E17" s="109">
        <v>1995</v>
      </c>
      <c r="F17" s="97"/>
      <c r="G17" s="97"/>
      <c r="H17" s="97"/>
      <c r="I17" s="97"/>
      <c r="J17" s="97"/>
      <c r="K17" s="97"/>
      <c r="L17" s="97"/>
      <c r="M17" s="97"/>
      <c r="N17" s="109">
        <v>16</v>
      </c>
      <c r="O17" s="97"/>
      <c r="P17" s="97"/>
      <c r="Q17" s="97"/>
      <c r="R17" s="97"/>
      <c r="S17" s="97"/>
      <c r="T17" s="97"/>
      <c r="U17" s="97"/>
      <c r="V17" s="108"/>
    </row>
    <row r="18" spans="1:22" x14ac:dyDescent="0.3">
      <c r="A18" s="97"/>
      <c r="B18" s="97"/>
      <c r="C18" s="97">
        <v>17</v>
      </c>
      <c r="D18" s="97">
        <v>17</v>
      </c>
      <c r="E18" s="109">
        <v>1996</v>
      </c>
      <c r="F18" s="97"/>
      <c r="G18" s="97"/>
      <c r="H18" s="97"/>
      <c r="I18" s="97"/>
      <c r="J18" s="97"/>
      <c r="K18" s="97"/>
      <c r="L18" s="97"/>
      <c r="M18" s="97"/>
      <c r="N18" s="109">
        <v>17</v>
      </c>
      <c r="O18" s="97"/>
      <c r="P18" s="97"/>
      <c r="Q18" s="97"/>
      <c r="R18" s="97"/>
      <c r="S18" s="97"/>
      <c r="T18" s="97"/>
      <c r="U18" s="97"/>
      <c r="V18" s="108"/>
    </row>
    <row r="19" spans="1:22" x14ac:dyDescent="0.3">
      <c r="A19" s="97"/>
      <c r="B19" s="97"/>
      <c r="C19" s="97">
        <v>18</v>
      </c>
      <c r="D19" s="97">
        <v>18</v>
      </c>
      <c r="E19" s="109">
        <v>1997</v>
      </c>
      <c r="F19" s="97"/>
      <c r="G19" s="97"/>
      <c r="H19" s="97"/>
      <c r="I19" s="97"/>
      <c r="J19" s="97"/>
      <c r="K19" s="97"/>
      <c r="L19" s="97"/>
      <c r="M19" s="97"/>
      <c r="N19" s="109">
        <v>18</v>
      </c>
      <c r="O19" s="97"/>
      <c r="P19" s="97"/>
      <c r="Q19" s="97"/>
      <c r="R19" s="97"/>
      <c r="S19" s="97"/>
      <c r="T19" s="97"/>
      <c r="U19" s="97"/>
      <c r="V19" s="108"/>
    </row>
    <row r="20" spans="1:22" x14ac:dyDescent="0.3">
      <c r="A20" s="97"/>
      <c r="B20" s="97"/>
      <c r="C20" s="97">
        <v>19</v>
      </c>
      <c r="D20" s="97">
        <v>19</v>
      </c>
      <c r="E20" s="109">
        <v>1998</v>
      </c>
      <c r="F20" s="97"/>
      <c r="G20" s="97"/>
      <c r="H20" s="97"/>
      <c r="I20" s="97"/>
      <c r="J20" s="97"/>
      <c r="K20" s="97"/>
      <c r="L20" s="97"/>
      <c r="M20" s="97"/>
      <c r="N20" s="109">
        <v>19</v>
      </c>
      <c r="O20" s="97"/>
      <c r="P20" s="97"/>
      <c r="Q20" s="97"/>
      <c r="R20" s="97"/>
      <c r="S20" s="97"/>
      <c r="T20" s="97"/>
      <c r="U20" s="97"/>
      <c r="V20" s="108"/>
    </row>
    <row r="21" spans="1:22" x14ac:dyDescent="0.3">
      <c r="A21" s="97"/>
      <c r="B21" s="97"/>
      <c r="C21" s="97">
        <v>20</v>
      </c>
      <c r="D21" s="97">
        <v>20</v>
      </c>
      <c r="E21" s="109">
        <v>1999</v>
      </c>
      <c r="F21" s="97"/>
      <c r="G21" s="97"/>
      <c r="H21" s="97"/>
      <c r="I21" s="97"/>
      <c r="J21" s="97"/>
      <c r="K21" s="97"/>
      <c r="L21" s="97"/>
      <c r="M21" s="97"/>
      <c r="N21" s="109">
        <v>20</v>
      </c>
      <c r="O21" s="97"/>
      <c r="P21" s="97"/>
      <c r="Q21" s="97"/>
      <c r="R21" s="97"/>
      <c r="S21" s="97"/>
      <c r="T21" s="97"/>
      <c r="U21" s="97"/>
      <c r="V21" s="108"/>
    </row>
    <row r="22" spans="1:22" x14ac:dyDescent="0.3">
      <c r="A22" s="97"/>
      <c r="B22" s="97"/>
      <c r="C22" s="97">
        <v>21</v>
      </c>
      <c r="D22" s="97">
        <v>21</v>
      </c>
      <c r="E22" s="109">
        <v>2000</v>
      </c>
      <c r="F22" s="97"/>
      <c r="G22" s="97"/>
      <c r="H22" s="97"/>
      <c r="I22" s="97"/>
      <c r="J22" s="97"/>
      <c r="K22" s="97"/>
      <c r="L22" s="97"/>
      <c r="M22" s="97"/>
      <c r="N22" s="109">
        <v>21</v>
      </c>
      <c r="O22" s="97"/>
      <c r="P22" s="97"/>
      <c r="Q22" s="97"/>
      <c r="R22" s="97"/>
      <c r="S22" s="97"/>
      <c r="T22" s="97"/>
      <c r="U22" s="97"/>
      <c r="V22" s="108"/>
    </row>
    <row r="23" spans="1:22" x14ac:dyDescent="0.3">
      <c r="A23" s="97"/>
      <c r="B23" s="97"/>
      <c r="C23" s="97">
        <v>22</v>
      </c>
      <c r="D23" s="97">
        <v>22</v>
      </c>
      <c r="E23" s="109">
        <v>2001</v>
      </c>
      <c r="F23" s="97"/>
      <c r="G23" s="97"/>
      <c r="H23" s="97"/>
      <c r="I23" s="97"/>
      <c r="J23" s="97"/>
      <c r="K23" s="97"/>
      <c r="L23" s="97"/>
      <c r="M23" s="97"/>
      <c r="N23" s="109">
        <v>22</v>
      </c>
      <c r="O23" s="97"/>
      <c r="P23" s="97"/>
      <c r="Q23" s="97"/>
      <c r="R23" s="97"/>
      <c r="S23" s="97"/>
      <c r="T23" s="97"/>
      <c r="U23" s="97"/>
      <c r="V23" s="108"/>
    </row>
    <row r="24" spans="1:22" x14ac:dyDescent="0.3">
      <c r="A24" s="97"/>
      <c r="B24" s="97"/>
      <c r="C24" s="97">
        <v>23</v>
      </c>
      <c r="D24" s="97">
        <v>23</v>
      </c>
      <c r="E24" s="109">
        <v>2002</v>
      </c>
      <c r="F24" s="97"/>
      <c r="G24" s="97"/>
      <c r="H24" s="97"/>
      <c r="I24" s="97"/>
      <c r="J24" s="97"/>
      <c r="K24" s="97"/>
      <c r="L24" s="97"/>
      <c r="M24" s="97"/>
      <c r="N24" s="109">
        <v>23</v>
      </c>
      <c r="O24" s="97"/>
      <c r="P24" s="97"/>
      <c r="Q24" s="97"/>
      <c r="R24" s="97"/>
      <c r="S24" s="97"/>
      <c r="T24" s="97"/>
      <c r="U24" s="97"/>
      <c r="V24" s="108"/>
    </row>
    <row r="25" spans="1:22" x14ac:dyDescent="0.3">
      <c r="A25" s="97"/>
      <c r="B25" s="97"/>
      <c r="C25" s="97">
        <v>24</v>
      </c>
      <c r="D25" s="97">
        <v>24</v>
      </c>
      <c r="E25" s="109">
        <v>2003</v>
      </c>
      <c r="F25" s="97"/>
      <c r="G25" s="97"/>
      <c r="H25" s="97"/>
      <c r="I25" s="97"/>
      <c r="J25" s="97"/>
      <c r="K25" s="97"/>
      <c r="L25" s="97"/>
      <c r="M25" s="97"/>
      <c r="N25" s="109">
        <v>24</v>
      </c>
      <c r="O25" s="97"/>
      <c r="P25" s="97"/>
      <c r="Q25" s="97"/>
      <c r="R25" s="97"/>
      <c r="S25" s="97"/>
      <c r="T25" s="97"/>
      <c r="U25" s="97"/>
      <c r="V25" s="108"/>
    </row>
    <row r="26" spans="1:22" x14ac:dyDescent="0.3">
      <c r="A26" s="97"/>
      <c r="B26" s="97"/>
      <c r="C26" s="97">
        <v>25</v>
      </c>
      <c r="D26" s="97">
        <v>25</v>
      </c>
      <c r="E26" s="109">
        <v>2004</v>
      </c>
      <c r="F26" s="97"/>
      <c r="G26" s="97"/>
      <c r="H26" s="97"/>
      <c r="I26" s="97"/>
      <c r="J26" s="97"/>
      <c r="K26" s="97"/>
      <c r="L26" s="97"/>
      <c r="M26" s="97"/>
      <c r="N26" s="109">
        <v>25</v>
      </c>
      <c r="O26" s="97"/>
      <c r="P26" s="97"/>
      <c r="Q26" s="97"/>
      <c r="R26" s="97"/>
      <c r="S26" s="97"/>
      <c r="T26" s="97"/>
      <c r="U26" s="97"/>
      <c r="V26" s="108"/>
    </row>
    <row r="27" spans="1:22" x14ac:dyDescent="0.3">
      <c r="A27" s="97"/>
      <c r="B27" s="97"/>
      <c r="C27" s="97">
        <v>26</v>
      </c>
      <c r="D27" s="97">
        <v>26</v>
      </c>
      <c r="E27" s="109">
        <v>2005</v>
      </c>
      <c r="F27" s="97"/>
      <c r="G27" s="97"/>
      <c r="H27" s="97"/>
      <c r="I27" s="97"/>
      <c r="J27" s="97"/>
      <c r="K27" s="97"/>
      <c r="L27" s="97"/>
      <c r="M27" s="97"/>
      <c r="N27" s="109">
        <v>26</v>
      </c>
      <c r="O27" s="97"/>
      <c r="P27" s="97"/>
      <c r="Q27" s="97"/>
      <c r="R27" s="97"/>
      <c r="S27" s="97"/>
      <c r="T27" s="97"/>
      <c r="U27" s="97"/>
      <c r="V27" s="108"/>
    </row>
    <row r="28" spans="1:22" x14ac:dyDescent="0.3">
      <c r="A28" s="97"/>
      <c r="B28" s="97"/>
      <c r="C28" s="97">
        <v>27</v>
      </c>
      <c r="D28" s="97">
        <v>27</v>
      </c>
      <c r="E28" s="109">
        <v>2006</v>
      </c>
      <c r="F28" s="97"/>
      <c r="G28" s="97"/>
      <c r="H28" s="97"/>
      <c r="I28" s="97"/>
      <c r="J28" s="97"/>
      <c r="K28" s="97"/>
      <c r="L28" s="97"/>
      <c r="M28" s="97"/>
      <c r="N28" s="109">
        <v>27</v>
      </c>
      <c r="O28" s="97"/>
      <c r="P28" s="97"/>
      <c r="Q28" s="97"/>
      <c r="R28" s="97"/>
      <c r="S28" s="97"/>
      <c r="T28" s="97"/>
      <c r="U28" s="97"/>
      <c r="V28" s="108"/>
    </row>
    <row r="29" spans="1:22" x14ac:dyDescent="0.3">
      <c r="A29" s="97"/>
      <c r="B29" s="97"/>
      <c r="C29" s="97">
        <v>28</v>
      </c>
      <c r="D29" s="97">
        <v>28</v>
      </c>
      <c r="E29" s="109">
        <v>2007</v>
      </c>
      <c r="F29" s="97"/>
      <c r="G29" s="97"/>
      <c r="H29" s="97"/>
      <c r="I29" s="97"/>
      <c r="J29" s="97"/>
      <c r="K29" s="97"/>
      <c r="L29" s="97"/>
      <c r="M29" s="97"/>
      <c r="N29" s="109">
        <v>28</v>
      </c>
      <c r="O29" s="97"/>
      <c r="P29" s="97"/>
      <c r="Q29" s="97"/>
      <c r="R29" s="97"/>
      <c r="S29" s="97"/>
      <c r="T29" s="97"/>
      <c r="U29" s="97"/>
      <c r="V29" s="108"/>
    </row>
    <row r="30" spans="1:22" x14ac:dyDescent="0.3">
      <c r="A30" s="97"/>
      <c r="B30" s="97"/>
      <c r="C30" s="97">
        <v>29</v>
      </c>
      <c r="D30" s="97">
        <v>29</v>
      </c>
      <c r="E30" s="109">
        <v>2008</v>
      </c>
      <c r="F30" s="97"/>
      <c r="G30" s="97"/>
      <c r="H30" s="97"/>
      <c r="I30" s="97"/>
      <c r="J30" s="97"/>
      <c r="K30" s="97"/>
      <c r="L30" s="97"/>
      <c r="M30" s="97"/>
      <c r="N30" s="109">
        <v>29</v>
      </c>
      <c r="O30" s="97"/>
      <c r="P30" s="97"/>
      <c r="Q30" s="97"/>
      <c r="R30" s="97"/>
      <c r="S30" s="97"/>
      <c r="T30" s="97"/>
      <c r="U30" s="97"/>
      <c r="V30" s="108"/>
    </row>
    <row r="31" spans="1:22" x14ac:dyDescent="0.3">
      <c r="A31" s="97"/>
      <c r="B31" s="97"/>
      <c r="C31" s="97">
        <v>30</v>
      </c>
      <c r="D31" s="97">
        <v>30</v>
      </c>
      <c r="E31" s="109">
        <v>2009</v>
      </c>
      <c r="F31" s="97"/>
      <c r="G31" s="97"/>
      <c r="H31" s="97"/>
      <c r="I31" s="97"/>
      <c r="J31" s="97"/>
      <c r="K31" s="97"/>
      <c r="L31" s="97"/>
      <c r="M31" s="97"/>
      <c r="N31" s="109">
        <v>30</v>
      </c>
      <c r="O31" s="97"/>
      <c r="P31" s="97"/>
      <c r="Q31" s="97"/>
      <c r="R31" s="97"/>
      <c r="S31" s="97"/>
      <c r="T31" s="97"/>
      <c r="U31" s="97"/>
      <c r="V31" s="108"/>
    </row>
    <row r="32" spans="1:22" x14ac:dyDescent="0.3">
      <c r="A32" s="97"/>
      <c r="B32" s="97"/>
      <c r="C32" s="97">
        <v>31</v>
      </c>
      <c r="D32" s="97">
        <v>31</v>
      </c>
      <c r="E32" s="109">
        <v>2010</v>
      </c>
      <c r="F32" s="97"/>
      <c r="G32" s="97"/>
      <c r="H32" s="97"/>
      <c r="I32" s="97"/>
      <c r="J32" s="97"/>
      <c r="K32" s="97"/>
      <c r="L32" s="97"/>
      <c r="M32" s="97"/>
      <c r="N32" s="109">
        <v>31</v>
      </c>
      <c r="O32" s="97"/>
      <c r="P32" s="97"/>
      <c r="Q32" s="97"/>
      <c r="R32" s="97"/>
      <c r="S32" s="97"/>
      <c r="T32" s="97"/>
      <c r="U32" s="97"/>
      <c r="V32" s="108"/>
    </row>
    <row r="33" spans="1:22" x14ac:dyDescent="0.3">
      <c r="A33" s="97"/>
      <c r="B33" s="97"/>
      <c r="C33" s="97">
        <v>32</v>
      </c>
      <c r="D33" s="97">
        <v>32</v>
      </c>
      <c r="E33" s="109">
        <v>2011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108"/>
    </row>
    <row r="34" spans="1:22" x14ac:dyDescent="0.3">
      <c r="A34" s="97"/>
      <c r="B34" s="97"/>
      <c r="C34" s="97">
        <v>33</v>
      </c>
      <c r="D34" s="97">
        <v>33</v>
      </c>
      <c r="E34" s="109">
        <v>2012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108"/>
    </row>
    <row r="35" spans="1:22" x14ac:dyDescent="0.3">
      <c r="A35" s="97"/>
      <c r="B35" s="97"/>
      <c r="C35" s="97">
        <v>34</v>
      </c>
      <c r="D35" s="97">
        <v>34</v>
      </c>
      <c r="E35" s="109">
        <v>2013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108"/>
    </row>
    <row r="36" spans="1:22" x14ac:dyDescent="0.3">
      <c r="A36" s="97"/>
      <c r="B36" s="97"/>
      <c r="C36" s="97">
        <v>35</v>
      </c>
      <c r="D36" s="97">
        <v>35</v>
      </c>
      <c r="E36" s="109">
        <v>2014</v>
      </c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108"/>
    </row>
    <row r="37" spans="1:22" x14ac:dyDescent="0.3">
      <c r="A37" s="97"/>
      <c r="B37" s="97"/>
      <c r="C37" s="97">
        <v>36</v>
      </c>
      <c r="D37" s="97">
        <v>36</v>
      </c>
      <c r="E37" s="109">
        <v>2015</v>
      </c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108"/>
    </row>
    <row r="38" spans="1:22" x14ac:dyDescent="0.3">
      <c r="A38" s="97"/>
      <c r="B38" s="97"/>
      <c r="C38" s="97">
        <v>37</v>
      </c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108"/>
    </row>
    <row r="39" spans="1:22" x14ac:dyDescent="0.3">
      <c r="A39" s="97"/>
      <c r="B39" s="97"/>
      <c r="C39" s="97">
        <v>38</v>
      </c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108"/>
    </row>
    <row r="40" spans="1:22" x14ac:dyDescent="0.3">
      <c r="A40" s="97"/>
      <c r="B40" s="97"/>
      <c r="C40" s="97">
        <v>39</v>
      </c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108"/>
    </row>
    <row r="41" spans="1:22" x14ac:dyDescent="0.3">
      <c r="A41" s="97"/>
      <c r="B41" s="97"/>
      <c r="C41" s="97">
        <v>40</v>
      </c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108"/>
    </row>
    <row r="42" spans="1:22" x14ac:dyDescent="0.3">
      <c r="A42" s="97"/>
      <c r="B42" s="97"/>
      <c r="C42" s="97">
        <v>41</v>
      </c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108"/>
    </row>
    <row r="43" spans="1:22" x14ac:dyDescent="0.3">
      <c r="A43" s="97"/>
      <c r="B43" s="97"/>
      <c r="C43" s="97">
        <v>42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108"/>
    </row>
    <row r="44" spans="1:22" x14ac:dyDescent="0.3">
      <c r="A44" s="97"/>
      <c r="B44" s="97"/>
      <c r="C44" s="97">
        <v>43</v>
      </c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108"/>
    </row>
    <row r="45" spans="1:22" x14ac:dyDescent="0.3">
      <c r="A45" s="97"/>
      <c r="B45" s="97"/>
      <c r="C45" s="97">
        <v>44</v>
      </c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108"/>
    </row>
    <row r="46" spans="1:22" x14ac:dyDescent="0.3">
      <c r="A46" s="97"/>
      <c r="B46" s="97"/>
      <c r="C46" s="97">
        <v>45</v>
      </c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108"/>
    </row>
    <row r="47" spans="1:22" x14ac:dyDescent="0.3">
      <c r="A47" s="97"/>
      <c r="B47" s="97"/>
      <c r="C47" s="97">
        <v>46</v>
      </c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108"/>
    </row>
    <row r="48" spans="1:22" x14ac:dyDescent="0.3">
      <c r="A48" s="97"/>
      <c r="B48" s="97"/>
      <c r="C48" s="97">
        <v>47</v>
      </c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108"/>
    </row>
    <row r="49" spans="1:22" x14ac:dyDescent="0.3">
      <c r="A49" s="97"/>
      <c r="B49" s="97"/>
      <c r="C49" s="97">
        <v>48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108"/>
    </row>
    <row r="50" spans="1:22" x14ac:dyDescent="0.3">
      <c r="A50" s="97"/>
      <c r="B50" s="97"/>
      <c r="C50" s="97">
        <v>49</v>
      </c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108"/>
    </row>
    <row r="51" spans="1:22" x14ac:dyDescent="0.3">
      <c r="A51" s="97"/>
      <c r="B51" s="97"/>
      <c r="C51" s="97">
        <v>50</v>
      </c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108"/>
    </row>
    <row r="52" spans="1:22" x14ac:dyDescent="0.3">
      <c r="A52" s="97"/>
      <c r="B52" s="97"/>
      <c r="C52" s="97">
        <v>51</v>
      </c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108"/>
    </row>
    <row r="53" spans="1:22" x14ac:dyDescent="0.3">
      <c r="A53" s="97"/>
      <c r="B53" s="97"/>
      <c r="C53" s="97">
        <v>52</v>
      </c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108"/>
    </row>
    <row r="54" spans="1:22" x14ac:dyDescent="0.3">
      <c r="A54" s="97"/>
      <c r="B54" s="97"/>
      <c r="C54" s="97">
        <v>53</v>
      </c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108"/>
    </row>
    <row r="55" spans="1:22" x14ac:dyDescent="0.3">
      <c r="A55" s="97"/>
      <c r="B55" s="97"/>
      <c r="C55" s="97">
        <v>54</v>
      </c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108"/>
    </row>
    <row r="56" spans="1:22" x14ac:dyDescent="0.3">
      <c r="A56" s="97"/>
      <c r="B56" s="97"/>
      <c r="C56" s="97">
        <v>55</v>
      </c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108"/>
    </row>
    <row r="57" spans="1:22" x14ac:dyDescent="0.3">
      <c r="A57" s="97"/>
      <c r="B57" s="97"/>
      <c r="C57" s="97">
        <v>56</v>
      </c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108"/>
    </row>
    <row r="58" spans="1:22" x14ac:dyDescent="0.3">
      <c r="A58" s="97"/>
      <c r="B58" s="97"/>
      <c r="C58" s="97">
        <v>57</v>
      </c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108"/>
    </row>
    <row r="59" spans="1:22" x14ac:dyDescent="0.3">
      <c r="A59" s="97"/>
      <c r="B59" s="97"/>
      <c r="C59" s="97">
        <v>58</v>
      </c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108"/>
    </row>
    <row r="60" spans="1:22" x14ac:dyDescent="0.3">
      <c r="A60" s="97"/>
      <c r="B60" s="97"/>
      <c r="C60" s="97">
        <v>59</v>
      </c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108"/>
    </row>
    <row r="61" spans="1:22" x14ac:dyDescent="0.3">
      <c r="A61" s="97"/>
      <c r="B61" s="97"/>
      <c r="C61" s="97">
        <v>60</v>
      </c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108"/>
    </row>
    <row r="62" spans="1:22" x14ac:dyDescent="0.3">
      <c r="A62" s="97"/>
      <c r="B62" s="97"/>
      <c r="C62" s="97">
        <v>61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108"/>
    </row>
    <row r="63" spans="1:22" x14ac:dyDescent="0.3">
      <c r="A63" s="97"/>
      <c r="B63" s="97"/>
      <c r="C63" s="97">
        <v>62</v>
      </c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108"/>
    </row>
    <row r="64" spans="1:22" x14ac:dyDescent="0.3">
      <c r="A64" s="97"/>
      <c r="B64" s="97"/>
      <c r="C64" s="97">
        <v>63</v>
      </c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108"/>
    </row>
    <row r="65" spans="1:22" x14ac:dyDescent="0.3">
      <c r="A65" s="97"/>
      <c r="B65" s="97"/>
      <c r="C65" s="97">
        <v>64</v>
      </c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108"/>
    </row>
    <row r="66" spans="1:22" x14ac:dyDescent="0.3">
      <c r="A66" s="97"/>
      <c r="B66" s="97"/>
      <c r="C66" s="97">
        <v>65</v>
      </c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108"/>
    </row>
    <row r="67" spans="1:22" x14ac:dyDescent="0.3">
      <c r="A67" s="97"/>
      <c r="B67" s="97"/>
      <c r="C67" s="97">
        <v>66</v>
      </c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108"/>
    </row>
    <row r="68" spans="1:22" x14ac:dyDescent="0.3">
      <c r="A68" s="108"/>
      <c r="B68" s="108"/>
      <c r="C68" s="108">
        <v>67</v>
      </c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</row>
    <row r="69" spans="1:22" x14ac:dyDescent="0.3">
      <c r="A69" s="108"/>
      <c r="B69" s="108"/>
      <c r="C69" s="108">
        <v>68</v>
      </c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</row>
    <row r="70" spans="1:22" x14ac:dyDescent="0.3">
      <c r="A70" s="108"/>
      <c r="B70" s="108"/>
      <c r="C70" s="108">
        <v>69</v>
      </c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</row>
    <row r="71" spans="1:22" x14ac:dyDescent="0.3">
      <c r="A71" s="108"/>
      <c r="B71" s="108"/>
      <c r="C71" s="108">
        <v>70</v>
      </c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</row>
    <row r="72" spans="1:22" x14ac:dyDescent="0.3">
      <c r="A72" s="108"/>
      <c r="B72" s="108"/>
      <c r="C72" s="108">
        <v>71</v>
      </c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  <row r="73" spans="1:22" x14ac:dyDescent="0.3">
      <c r="A73" s="108"/>
      <c r="B73" s="108"/>
      <c r="C73" s="108">
        <v>72</v>
      </c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  <row r="74" spans="1:22" x14ac:dyDescent="0.3">
      <c r="A74" s="108"/>
      <c r="B74" s="108"/>
      <c r="C74" s="108">
        <v>73</v>
      </c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</row>
    <row r="75" spans="1:22" x14ac:dyDescent="0.3">
      <c r="A75" s="108"/>
      <c r="B75" s="108"/>
      <c r="C75" s="108">
        <v>74</v>
      </c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</row>
    <row r="76" spans="1:22" x14ac:dyDescent="0.3">
      <c r="C76">
        <v>75</v>
      </c>
    </row>
    <row r="77" spans="1:22" x14ac:dyDescent="0.3">
      <c r="C77">
        <v>76</v>
      </c>
    </row>
    <row r="78" spans="1:22" x14ac:dyDescent="0.3">
      <c r="C78">
        <v>77</v>
      </c>
    </row>
    <row r="79" spans="1:22" x14ac:dyDescent="0.3">
      <c r="C79">
        <v>78</v>
      </c>
    </row>
    <row r="80" spans="1:22" x14ac:dyDescent="0.3">
      <c r="C80">
        <v>79</v>
      </c>
    </row>
    <row r="81" spans="3:3" x14ac:dyDescent="0.3">
      <c r="C81">
        <v>80</v>
      </c>
    </row>
    <row r="82" spans="3:3" x14ac:dyDescent="0.3">
      <c r="C82">
        <v>81</v>
      </c>
    </row>
    <row r="83" spans="3:3" x14ac:dyDescent="0.3">
      <c r="C83">
        <v>82</v>
      </c>
    </row>
    <row r="84" spans="3:3" x14ac:dyDescent="0.3">
      <c r="C84">
        <v>83</v>
      </c>
    </row>
    <row r="85" spans="3:3" x14ac:dyDescent="0.3">
      <c r="C85">
        <v>84</v>
      </c>
    </row>
    <row r="86" spans="3:3" x14ac:dyDescent="0.3">
      <c r="C86">
        <v>85</v>
      </c>
    </row>
    <row r="87" spans="3:3" x14ac:dyDescent="0.3">
      <c r="C87">
        <v>86</v>
      </c>
    </row>
    <row r="88" spans="3:3" x14ac:dyDescent="0.3">
      <c r="C88">
        <v>87</v>
      </c>
    </row>
    <row r="89" spans="3:3" x14ac:dyDescent="0.3">
      <c r="C89">
        <v>88</v>
      </c>
    </row>
    <row r="90" spans="3:3" x14ac:dyDescent="0.3">
      <c r="C90">
        <v>89</v>
      </c>
    </row>
    <row r="91" spans="3:3" x14ac:dyDescent="0.3">
      <c r="C91">
        <v>90</v>
      </c>
    </row>
    <row r="92" spans="3:3" x14ac:dyDescent="0.3">
      <c r="C92">
        <v>91</v>
      </c>
    </row>
    <row r="93" spans="3:3" x14ac:dyDescent="0.3">
      <c r="C93">
        <v>92</v>
      </c>
    </row>
    <row r="94" spans="3:3" x14ac:dyDescent="0.3">
      <c r="C94">
        <v>93</v>
      </c>
    </row>
    <row r="95" spans="3:3" x14ac:dyDescent="0.3">
      <c r="C95">
        <v>94</v>
      </c>
    </row>
    <row r="96" spans="3:3" x14ac:dyDescent="0.3">
      <c r="C96">
        <v>95</v>
      </c>
    </row>
    <row r="97" spans="3:3" x14ac:dyDescent="0.3">
      <c r="C97">
        <v>96</v>
      </c>
    </row>
    <row r="98" spans="3:3" x14ac:dyDescent="0.3">
      <c r="C98">
        <v>97</v>
      </c>
    </row>
    <row r="99" spans="3:3" x14ac:dyDescent="0.3">
      <c r="C99">
        <v>98</v>
      </c>
    </row>
    <row r="100" spans="3:3" x14ac:dyDescent="0.3">
      <c r="C100">
        <v>99</v>
      </c>
    </row>
    <row r="101" spans="3:3" x14ac:dyDescent="0.3">
      <c r="C101">
        <v>100</v>
      </c>
    </row>
    <row r="102" spans="3:3" x14ac:dyDescent="0.3">
      <c r="C102">
        <v>101</v>
      </c>
    </row>
    <row r="103" spans="3:3" x14ac:dyDescent="0.3">
      <c r="C103">
        <v>102</v>
      </c>
    </row>
    <row r="104" spans="3:3" x14ac:dyDescent="0.3">
      <c r="C104">
        <v>103</v>
      </c>
    </row>
    <row r="105" spans="3:3" x14ac:dyDescent="0.3">
      <c r="C105">
        <v>104</v>
      </c>
    </row>
    <row r="106" spans="3:3" x14ac:dyDescent="0.3">
      <c r="C106">
        <v>105</v>
      </c>
    </row>
    <row r="107" spans="3:3" x14ac:dyDescent="0.3">
      <c r="C107">
        <v>106</v>
      </c>
    </row>
    <row r="108" spans="3:3" x14ac:dyDescent="0.3">
      <c r="C108">
        <v>107</v>
      </c>
    </row>
    <row r="109" spans="3:3" x14ac:dyDescent="0.3">
      <c r="C109">
        <v>108</v>
      </c>
    </row>
    <row r="110" spans="3:3" x14ac:dyDescent="0.3">
      <c r="C110">
        <v>109</v>
      </c>
    </row>
    <row r="111" spans="3:3" x14ac:dyDescent="0.3">
      <c r="C111">
        <v>110</v>
      </c>
    </row>
    <row r="112" spans="3:3" x14ac:dyDescent="0.3">
      <c r="C112">
        <v>111</v>
      </c>
    </row>
    <row r="113" spans="3:3" x14ac:dyDescent="0.3">
      <c r="C113">
        <v>112</v>
      </c>
    </row>
    <row r="114" spans="3:3" x14ac:dyDescent="0.3">
      <c r="C114">
        <v>113</v>
      </c>
    </row>
    <row r="115" spans="3:3" x14ac:dyDescent="0.3">
      <c r="C115">
        <v>114</v>
      </c>
    </row>
    <row r="116" spans="3:3" x14ac:dyDescent="0.3">
      <c r="C116">
        <v>115</v>
      </c>
    </row>
  </sheetData>
  <customSheetViews>
    <customSheetView guid="{E843D2E1-12C3-478A-96E0-24DDB019A8A2}" scale="80" showPageBreaks="1" hiddenColumns="1" state="hidden">
      <selection activeCell="V10" sqref="V10"/>
      <pageMargins left="0.7" right="0.7" top="0.75" bottom="0.75" header="0.3" footer="0.3"/>
    </customSheetView>
    <customSheetView guid="{FABF8ABF-422B-4505-A28E-8C6750E4CAAD}" scale="80" hiddenColumns="1" state="hidden">
      <selection activeCell="V10" sqref="V10"/>
      <pageMargins left="0.7" right="0.7" top="0.75" bottom="0.75" header="0.3" footer="0.3"/>
    </customSheetView>
    <customSheetView guid="{3EBA94DB-5D21-404C-94B7-73E0B6599915}" scale="80" hiddenColumns="1" state="hidden">
      <selection activeCell="V10" sqref="V1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8"/>
  <dimension ref="A1"/>
  <sheetViews>
    <sheetView workbookViewId="0"/>
  </sheetViews>
  <sheetFormatPr baseColWidth="10" defaultRowHeight="14.4" x14ac:dyDescent="0.3"/>
  <sheetData/>
  <customSheetViews>
    <customSheetView guid="{E843D2E1-12C3-478A-96E0-24DDB019A8A2}" showPageBreaks="1" state="hidden">
      <pageMargins left="0.7" right="0.7" top="0.75" bottom="0.75" header="0.3" footer="0.3"/>
    </customSheetView>
    <customSheetView guid="{FABF8ABF-422B-4505-A28E-8C6750E4CAAD}" state="hidden">
      <pageMargins left="0.7" right="0.7" top="0.75" bottom="0.75" header="0.3" footer="0.3"/>
    </customSheetView>
    <customSheetView guid="{3EBA94DB-5D21-404C-94B7-73E0B6599915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"/>
  <dimension ref="A3:K80"/>
  <sheetViews>
    <sheetView showGridLines="0" showRowColHeaders="0" topLeftCell="A36" zoomScale="80" zoomScaleNormal="80" workbookViewId="0">
      <selection activeCell="K39" sqref="K39"/>
    </sheetView>
  </sheetViews>
  <sheetFormatPr baseColWidth="10" defaultColWidth="0" defaultRowHeight="14.4" x14ac:dyDescent="0.3"/>
  <cols>
    <col min="1" max="1" width="11.44140625" customWidth="1"/>
    <col min="2" max="2" width="18.44140625" customWidth="1"/>
    <col min="3" max="3" width="24" customWidth="1"/>
    <col min="4" max="4" width="11.6640625" customWidth="1"/>
    <col min="5" max="5" width="18.44140625" customWidth="1"/>
    <col min="6" max="6" width="16.5546875" customWidth="1"/>
    <col min="7" max="7" width="17.33203125" customWidth="1"/>
    <col min="8" max="8" width="18.44140625" customWidth="1"/>
    <col min="9" max="9" width="15" customWidth="1"/>
    <col min="10" max="10" width="12.88671875" customWidth="1"/>
    <col min="11" max="11" width="11.44140625" customWidth="1"/>
  </cols>
  <sheetData>
    <row r="3" spans="2:11" ht="15" thickBot="1" x14ac:dyDescent="0.35"/>
    <row r="4" spans="2:11" ht="31.5" customHeight="1" thickTop="1" thickBot="1" x14ac:dyDescent="0.35">
      <c r="D4" s="409" t="s">
        <v>110</v>
      </c>
      <c r="E4" s="409"/>
      <c r="F4" s="409"/>
      <c r="G4" s="409"/>
      <c r="H4" s="409"/>
    </row>
    <row r="5" spans="2:11" ht="18" customHeight="1" thickTop="1" x14ac:dyDescent="0.3">
      <c r="D5" s="410" t="s">
        <v>39</v>
      </c>
      <c r="E5" s="410"/>
      <c r="F5" s="410"/>
      <c r="G5" s="410"/>
      <c r="H5" s="410"/>
    </row>
    <row r="6" spans="2:11" ht="9" customHeight="1" x14ac:dyDescent="0.3">
      <c r="D6" s="8"/>
      <c r="E6" s="8"/>
      <c r="F6" s="8"/>
      <c r="G6" s="8"/>
      <c r="H6" s="8"/>
    </row>
    <row r="7" spans="2:11" ht="9" customHeight="1" x14ac:dyDescent="0.3">
      <c r="B7" s="28"/>
      <c r="C7" s="28"/>
      <c r="D7" s="28"/>
      <c r="E7" s="28"/>
      <c r="F7" s="28"/>
      <c r="G7" s="28"/>
      <c r="H7" s="28"/>
      <c r="I7" s="28"/>
      <c r="J7" s="28"/>
    </row>
    <row r="8" spans="2:11" ht="12.75" customHeight="1" x14ac:dyDescent="0.3"/>
    <row r="9" spans="2:11" ht="28.5" customHeight="1" x14ac:dyDescent="0.3">
      <c r="B9" s="27" t="s">
        <v>475</v>
      </c>
      <c r="D9" s="402" t="s">
        <v>36</v>
      </c>
      <c r="E9" s="402"/>
      <c r="F9" s="402"/>
      <c r="G9" s="402"/>
      <c r="H9" s="402"/>
      <c r="I9" s="402"/>
      <c r="J9" s="402"/>
    </row>
    <row r="10" spans="2:11" ht="13.5" customHeight="1" x14ac:dyDescent="0.3">
      <c r="B10" s="21"/>
      <c r="D10" s="16"/>
      <c r="E10" s="16"/>
      <c r="F10" s="16"/>
      <c r="G10" s="16"/>
      <c r="H10" s="16"/>
      <c r="I10" s="16"/>
      <c r="J10" s="16"/>
    </row>
    <row r="11" spans="2:11" ht="31.5" customHeight="1" x14ac:dyDescent="0.3">
      <c r="B11" s="27" t="s">
        <v>491</v>
      </c>
      <c r="D11" s="416" t="s">
        <v>36</v>
      </c>
      <c r="E11" s="416"/>
      <c r="F11" s="416"/>
      <c r="G11" s="416"/>
      <c r="H11" s="416"/>
      <c r="I11" s="416"/>
      <c r="J11" s="16"/>
    </row>
    <row r="12" spans="2:11" ht="13.5" customHeight="1" x14ac:dyDescent="0.3"/>
    <row r="13" spans="2:11" ht="28.5" customHeight="1" x14ac:dyDescent="0.3">
      <c r="B13" s="27" t="s">
        <v>476</v>
      </c>
      <c r="D13" s="415" t="s">
        <v>36</v>
      </c>
      <c r="E13" s="415"/>
      <c r="F13" s="415"/>
      <c r="G13" s="415"/>
      <c r="H13" s="415"/>
      <c r="I13" s="415"/>
      <c r="J13" s="415"/>
      <c r="K13" s="29"/>
    </row>
    <row r="14" spans="2:11" x14ac:dyDescent="0.3">
      <c r="B14" s="21"/>
      <c r="D14" t="s">
        <v>36</v>
      </c>
    </row>
    <row r="15" spans="2:11" ht="28.5" customHeight="1" x14ac:dyDescent="0.3">
      <c r="B15" s="27" t="s">
        <v>477</v>
      </c>
      <c r="D15" s="381" t="s">
        <v>36</v>
      </c>
      <c r="E15" s="381"/>
      <c r="F15" s="381"/>
      <c r="G15" s="381"/>
      <c r="H15" s="381"/>
      <c r="I15" s="7"/>
      <c r="J15" s="7"/>
    </row>
    <row r="16" spans="2:11" ht="13.5" customHeight="1" x14ac:dyDescent="0.3">
      <c r="B16" s="27"/>
      <c r="D16" s="9" t="s">
        <v>36</v>
      </c>
      <c r="E16" s="9"/>
      <c r="F16" s="9"/>
      <c r="G16" s="9"/>
      <c r="H16" s="9"/>
      <c r="I16" s="7"/>
      <c r="J16" s="7"/>
    </row>
    <row r="17" spans="2:11" ht="28.5" customHeight="1" x14ac:dyDescent="0.3">
      <c r="B17" s="27" t="s">
        <v>478</v>
      </c>
      <c r="D17" s="417" t="s">
        <v>36</v>
      </c>
      <c r="E17" s="417"/>
      <c r="F17" s="9"/>
      <c r="G17" s="9"/>
      <c r="H17" s="9"/>
      <c r="I17" s="7"/>
      <c r="J17" s="7"/>
    </row>
    <row r="18" spans="2:11" ht="14.25" customHeight="1" x14ac:dyDescent="0.3"/>
    <row r="19" spans="2:11" ht="25.5" customHeight="1" x14ac:dyDescent="0.3">
      <c r="B19" s="381" t="s">
        <v>490</v>
      </c>
      <c r="C19" s="381"/>
      <c r="D19" s="381"/>
      <c r="E19" s="381"/>
      <c r="F19" s="382"/>
      <c r="G19" s="382"/>
      <c r="H19" s="382"/>
      <c r="I19" s="382"/>
      <c r="J19" s="382"/>
    </row>
    <row r="20" spans="2:11" ht="6.75" customHeight="1" x14ac:dyDescent="0.3">
      <c r="B20" s="9"/>
      <c r="C20" s="9"/>
      <c r="D20" s="9"/>
      <c r="E20" s="9"/>
      <c r="F20" s="10"/>
      <c r="G20" s="10"/>
      <c r="H20" s="10"/>
      <c r="I20" s="10"/>
      <c r="J20" s="10"/>
    </row>
    <row r="21" spans="2:11" x14ac:dyDescent="0.3">
      <c r="B21" s="373" t="s">
        <v>40</v>
      </c>
      <c r="C21" s="373"/>
      <c r="D21" s="373"/>
      <c r="E21" s="411" t="s">
        <v>36</v>
      </c>
      <c r="F21" s="412"/>
      <c r="G21" s="412"/>
      <c r="H21" s="412"/>
      <c r="I21" s="412"/>
      <c r="J21" s="412"/>
    </row>
    <row r="22" spans="2:11" x14ac:dyDescent="0.3">
      <c r="B22" s="375"/>
      <c r="C22" s="375"/>
      <c r="D22" s="375"/>
      <c r="E22" s="413"/>
      <c r="F22" s="414"/>
      <c r="G22" s="414"/>
      <c r="H22" s="414"/>
      <c r="I22" s="414"/>
      <c r="J22" s="414"/>
    </row>
    <row r="23" spans="2:11" x14ac:dyDescent="0.3">
      <c r="B23" s="292" t="s">
        <v>489</v>
      </c>
      <c r="C23" s="292"/>
      <c r="D23" s="292"/>
      <c r="E23" s="401" t="s">
        <v>36</v>
      </c>
      <c r="F23" s="402"/>
      <c r="G23" s="402"/>
      <c r="H23" s="402"/>
      <c r="I23" s="402"/>
      <c r="J23" s="402"/>
    </row>
    <row r="24" spans="2:11" x14ac:dyDescent="0.3">
      <c r="B24" s="292"/>
      <c r="C24" s="292"/>
      <c r="D24" s="292"/>
      <c r="E24" s="401"/>
      <c r="F24" s="402"/>
      <c r="G24" s="402"/>
      <c r="H24" s="402"/>
      <c r="I24" s="402"/>
      <c r="J24" s="402"/>
    </row>
    <row r="25" spans="2:11" x14ac:dyDescent="0.3">
      <c r="B25" s="375" t="s">
        <v>522</v>
      </c>
      <c r="C25" s="375"/>
      <c r="D25" s="375"/>
      <c r="E25" s="75"/>
      <c r="F25" s="76"/>
      <c r="G25" s="76"/>
      <c r="H25" s="76"/>
      <c r="I25" s="76"/>
      <c r="J25" s="76"/>
    </row>
    <row r="26" spans="2:11" x14ac:dyDescent="0.3">
      <c r="B26" s="375"/>
      <c r="C26" s="375"/>
      <c r="D26" s="375"/>
      <c r="E26" s="75"/>
      <c r="F26" s="76"/>
      <c r="G26" s="76"/>
      <c r="H26" s="76"/>
      <c r="I26" s="76"/>
      <c r="J26" s="76"/>
    </row>
    <row r="27" spans="2:11" x14ac:dyDescent="0.3">
      <c r="B27" s="403" t="s">
        <v>466</v>
      </c>
      <c r="C27" s="403"/>
      <c r="D27" s="404"/>
      <c r="E27" s="401" t="s">
        <v>36</v>
      </c>
      <c r="F27" s="402"/>
      <c r="G27" s="402"/>
      <c r="H27" s="402"/>
      <c r="I27" s="402"/>
      <c r="J27" s="402"/>
      <c r="K27" s="11"/>
    </row>
    <row r="28" spans="2:11" x14ac:dyDescent="0.3">
      <c r="B28" s="405"/>
      <c r="C28" s="405"/>
      <c r="D28" s="406"/>
      <c r="E28" s="407"/>
      <c r="F28" s="408"/>
      <c r="G28" s="408"/>
      <c r="H28" s="408"/>
      <c r="I28" s="408"/>
      <c r="J28" s="408"/>
    </row>
    <row r="29" spans="2:11" ht="8.25" customHeight="1" x14ac:dyDescent="0.3">
      <c r="E29" s="30"/>
      <c r="F29" s="30"/>
      <c r="G29" s="30"/>
      <c r="H29" s="30"/>
      <c r="I29" s="30"/>
      <c r="J29" s="30"/>
    </row>
    <row r="30" spans="2:11" ht="23.25" customHeight="1" x14ac:dyDescent="0.3">
      <c r="B30" s="381" t="s">
        <v>41</v>
      </c>
      <c r="C30" s="381"/>
      <c r="D30" s="381"/>
      <c r="E30" s="381"/>
      <c r="F30" s="382"/>
      <c r="G30" s="382"/>
      <c r="H30" s="382"/>
      <c r="I30" s="382"/>
      <c r="J30" s="382"/>
    </row>
    <row r="31" spans="2:11" ht="25.5" customHeight="1" x14ac:dyDescent="0.3">
      <c r="B31" s="390" t="s">
        <v>497</v>
      </c>
      <c r="C31" s="390"/>
      <c r="D31" s="390"/>
      <c r="E31" s="390"/>
      <c r="F31" s="390"/>
      <c r="G31" s="390"/>
      <c r="H31" s="390"/>
      <c r="I31" s="390"/>
      <c r="J31" s="390"/>
    </row>
    <row r="32" spans="2:11" ht="25.5" customHeight="1" x14ac:dyDescent="0.3">
      <c r="B32" s="373" t="s">
        <v>523</v>
      </c>
      <c r="C32" s="373"/>
      <c r="D32" s="374"/>
      <c r="E32" s="387" t="s">
        <v>492</v>
      </c>
      <c r="F32" s="388"/>
      <c r="G32" s="388"/>
      <c r="H32" s="388"/>
      <c r="I32" s="388"/>
      <c r="J32" s="388"/>
    </row>
    <row r="33" spans="2:10" ht="15" customHeight="1" x14ac:dyDescent="0.3">
      <c r="B33" s="375"/>
      <c r="C33" s="375"/>
      <c r="D33" s="376"/>
      <c r="E33" s="389" t="s">
        <v>36</v>
      </c>
      <c r="F33" s="389"/>
      <c r="G33" s="389"/>
      <c r="H33" s="389"/>
      <c r="I33" s="389"/>
      <c r="J33" s="389"/>
    </row>
    <row r="34" spans="2:10" x14ac:dyDescent="0.3">
      <c r="B34" s="375"/>
      <c r="C34" s="375"/>
      <c r="D34" s="376"/>
      <c r="E34" s="389"/>
      <c r="F34" s="389"/>
      <c r="G34" s="389"/>
      <c r="H34" s="389"/>
      <c r="I34" s="389"/>
      <c r="J34" s="389"/>
    </row>
    <row r="35" spans="2:10" ht="24.75" customHeight="1" x14ac:dyDescent="0.3">
      <c r="B35" s="375"/>
      <c r="C35" s="375"/>
      <c r="D35" s="376"/>
      <c r="E35" s="387" t="s">
        <v>493</v>
      </c>
      <c r="F35" s="388"/>
      <c r="G35" s="388"/>
      <c r="H35" s="388"/>
      <c r="I35" s="388"/>
      <c r="J35" s="388"/>
    </row>
    <row r="36" spans="2:10" ht="19.5" customHeight="1" x14ac:dyDescent="0.3">
      <c r="B36" s="375"/>
      <c r="C36" s="375"/>
      <c r="D36" s="376"/>
      <c r="E36" s="389" t="s">
        <v>36</v>
      </c>
      <c r="F36" s="389"/>
      <c r="G36" s="389"/>
      <c r="H36" s="389"/>
      <c r="I36" s="389"/>
      <c r="J36" s="389"/>
    </row>
    <row r="37" spans="2:10" x14ac:dyDescent="0.3">
      <c r="B37" s="375"/>
      <c r="C37" s="375"/>
      <c r="D37" s="376"/>
      <c r="E37" s="389"/>
      <c r="F37" s="389"/>
      <c r="G37" s="389"/>
      <c r="H37" s="389"/>
      <c r="I37" s="389"/>
      <c r="J37" s="389"/>
    </row>
    <row r="38" spans="2:10" x14ac:dyDescent="0.3">
      <c r="B38" s="377"/>
      <c r="C38" s="377"/>
      <c r="D38" s="378"/>
      <c r="E38" s="389"/>
      <c r="F38" s="389"/>
      <c r="G38" s="389"/>
      <c r="H38" s="389"/>
      <c r="I38" s="389"/>
      <c r="J38" s="389"/>
    </row>
    <row r="39" spans="2:10" ht="9" customHeight="1" x14ac:dyDescent="0.3">
      <c r="B39" s="91"/>
      <c r="C39" s="91"/>
      <c r="D39" s="91"/>
      <c r="E39" s="92"/>
      <c r="F39" s="92"/>
      <c r="G39" s="92"/>
      <c r="H39" s="92"/>
      <c r="I39" s="92"/>
      <c r="J39" s="92"/>
    </row>
    <row r="40" spans="2:10" ht="28.5" customHeight="1" x14ac:dyDescent="0.3">
      <c r="B40" s="391" t="s">
        <v>524</v>
      </c>
      <c r="C40" s="391"/>
      <c r="D40" s="392"/>
      <c r="E40" s="387" t="s">
        <v>494</v>
      </c>
      <c r="F40" s="388"/>
      <c r="G40" s="388"/>
      <c r="H40" s="388"/>
      <c r="I40" s="388"/>
      <c r="J40" s="388"/>
    </row>
    <row r="41" spans="2:10" ht="15" customHeight="1" x14ac:dyDescent="0.3">
      <c r="B41" s="393"/>
      <c r="C41" s="393"/>
      <c r="D41" s="394"/>
      <c r="E41" s="397" t="s">
        <v>495</v>
      </c>
      <c r="F41" s="398"/>
      <c r="G41" s="398"/>
      <c r="H41" s="398"/>
      <c r="I41" s="64"/>
      <c r="J41" s="64"/>
    </row>
    <row r="42" spans="2:10" ht="44.25" customHeight="1" x14ac:dyDescent="0.3">
      <c r="B42" s="393"/>
      <c r="C42" s="393"/>
      <c r="D42" s="394"/>
      <c r="E42" s="383" t="s">
        <v>36</v>
      </c>
      <c r="F42" s="384"/>
      <c r="G42" s="384"/>
      <c r="H42" s="384"/>
      <c r="I42" s="384"/>
      <c r="J42" s="384"/>
    </row>
    <row r="43" spans="2:10" ht="15" customHeight="1" x14ac:dyDescent="0.3">
      <c r="B43" s="393"/>
      <c r="C43" s="393"/>
      <c r="D43" s="394"/>
      <c r="E43" s="385" t="s">
        <v>467</v>
      </c>
      <c r="F43" s="386"/>
      <c r="G43" s="386"/>
      <c r="H43" s="65"/>
      <c r="I43" s="65"/>
      <c r="J43" s="65"/>
    </row>
    <row r="44" spans="2:10" ht="51.75" customHeight="1" x14ac:dyDescent="0.3">
      <c r="B44" s="393"/>
      <c r="C44" s="393"/>
      <c r="D44" s="394"/>
      <c r="E44" s="379" t="s">
        <v>36</v>
      </c>
      <c r="F44" s="380"/>
      <c r="G44" s="380"/>
      <c r="H44" s="380"/>
      <c r="I44" s="380"/>
      <c r="J44" s="380"/>
    </row>
    <row r="45" spans="2:10" ht="25.5" customHeight="1" x14ac:dyDescent="0.3">
      <c r="B45" s="393"/>
      <c r="C45" s="393"/>
      <c r="D45" s="394"/>
      <c r="E45" s="387" t="s">
        <v>496</v>
      </c>
      <c r="F45" s="388"/>
      <c r="G45" s="388"/>
      <c r="H45" s="388"/>
      <c r="I45" s="388"/>
      <c r="J45" s="388"/>
    </row>
    <row r="46" spans="2:10" ht="15" customHeight="1" x14ac:dyDescent="0.3">
      <c r="B46" s="393"/>
      <c r="C46" s="393"/>
      <c r="D46" s="394"/>
      <c r="E46" s="397" t="s">
        <v>495</v>
      </c>
      <c r="F46" s="398"/>
      <c r="G46" s="398"/>
      <c r="H46" s="398"/>
      <c r="I46" s="64"/>
      <c r="J46" s="64"/>
    </row>
    <row r="47" spans="2:10" ht="49.5" customHeight="1" x14ac:dyDescent="0.3">
      <c r="B47" s="393"/>
      <c r="C47" s="393"/>
      <c r="D47" s="394"/>
      <c r="E47" s="383" t="s">
        <v>36</v>
      </c>
      <c r="F47" s="384"/>
      <c r="G47" s="384"/>
      <c r="H47" s="384"/>
      <c r="I47" s="384"/>
      <c r="J47" s="384"/>
    </row>
    <row r="48" spans="2:10" x14ac:dyDescent="0.3">
      <c r="B48" s="393"/>
      <c r="C48" s="393"/>
      <c r="D48" s="394"/>
      <c r="E48" s="385" t="s">
        <v>467</v>
      </c>
      <c r="F48" s="386"/>
      <c r="G48" s="386"/>
      <c r="H48" s="65"/>
      <c r="I48" s="65"/>
      <c r="J48" s="65"/>
    </row>
    <row r="49" spans="1:10" ht="49.5" customHeight="1" x14ac:dyDescent="0.3">
      <c r="B49" s="393"/>
      <c r="C49" s="393"/>
      <c r="D49" s="394"/>
      <c r="E49" s="379" t="s">
        <v>36</v>
      </c>
      <c r="F49" s="380"/>
      <c r="G49" s="380"/>
      <c r="H49" s="380"/>
      <c r="I49" s="380"/>
      <c r="J49" s="380"/>
    </row>
    <row r="50" spans="1:10" ht="25.5" customHeight="1" x14ac:dyDescent="0.3">
      <c r="B50" s="393"/>
      <c r="C50" s="393"/>
      <c r="D50" s="394"/>
      <c r="E50" s="387" t="s">
        <v>504</v>
      </c>
      <c r="F50" s="388"/>
      <c r="G50" s="388"/>
      <c r="H50" s="388"/>
      <c r="I50" s="388"/>
      <c r="J50" s="388"/>
    </row>
    <row r="51" spans="1:10" ht="15" customHeight="1" x14ac:dyDescent="0.3">
      <c r="B51" s="393"/>
      <c r="C51" s="393"/>
      <c r="D51" s="394"/>
      <c r="E51" s="399" t="s">
        <v>505</v>
      </c>
      <c r="F51" s="400"/>
      <c r="G51" s="400"/>
      <c r="H51" s="400"/>
      <c r="I51" s="400"/>
      <c r="J51" s="64"/>
    </row>
    <row r="52" spans="1:10" ht="49.5" customHeight="1" x14ac:dyDescent="0.3">
      <c r="B52" s="393"/>
      <c r="C52" s="393"/>
      <c r="D52" s="394"/>
      <c r="E52" s="379" t="s">
        <v>36</v>
      </c>
      <c r="F52" s="380"/>
      <c r="G52" s="380"/>
      <c r="H52" s="380"/>
      <c r="I52" s="380"/>
      <c r="J52" s="380"/>
    </row>
    <row r="53" spans="1:10" x14ac:dyDescent="0.3">
      <c r="B53" s="393"/>
      <c r="C53" s="393"/>
      <c r="D53" s="394"/>
      <c r="E53" s="385" t="s">
        <v>467</v>
      </c>
      <c r="F53" s="386"/>
      <c r="G53" s="386"/>
      <c r="H53" s="65"/>
      <c r="I53" s="65"/>
      <c r="J53" s="65"/>
    </row>
    <row r="54" spans="1:10" ht="49.5" customHeight="1" x14ac:dyDescent="0.3">
      <c r="A54" s="77"/>
      <c r="B54" s="395"/>
      <c r="C54" s="395"/>
      <c r="D54" s="396"/>
      <c r="E54" s="379" t="s">
        <v>36</v>
      </c>
      <c r="F54" s="380"/>
      <c r="G54" s="380"/>
      <c r="H54" s="380"/>
      <c r="I54" s="380"/>
      <c r="J54" s="380"/>
    </row>
    <row r="66" ht="15" customHeight="1" x14ac:dyDescent="0.3"/>
    <row r="67" ht="21" customHeight="1" x14ac:dyDescent="0.3"/>
    <row r="80" ht="15" customHeight="1" x14ac:dyDescent="0.3"/>
  </sheetData>
  <customSheetViews>
    <customSheetView guid="{E843D2E1-12C3-478A-96E0-24DDB019A8A2}" scale="80" showPageBreaks="1" showGridLines="0" showRowCol="0" printArea="1" hiddenColumns="1" state="hidden" topLeftCell="A36">
      <selection activeCell="K39" sqref="K39"/>
      <pageMargins left="0.23" right="0.15748031496062992" top="0.74803149606299213" bottom="0.71" header="0.31496062992125984" footer="0.31496062992125984"/>
      <pageSetup scale="67" orientation="portrait" r:id="rId1"/>
    </customSheetView>
    <customSheetView guid="{FABF8ABF-422B-4505-A28E-8C6750E4CAAD}" scale="80" showGridLines="0" showRowCol="0" hiddenColumns="1" state="hidden" topLeftCell="A36">
      <selection activeCell="K39" sqref="K39"/>
      <pageMargins left="0.23" right="0.15748031496062992" top="0.74803149606299213" bottom="0.71" header="0.31496062992125984" footer="0.31496062992125984"/>
      <pageSetup scale="67" orientation="portrait" r:id="rId2"/>
    </customSheetView>
    <customSheetView guid="{3EBA94DB-5D21-404C-94B7-73E0B6599915}" scale="80" showGridLines="0" showRowCol="0" hiddenColumns="1" state="hidden" topLeftCell="A36">
      <selection activeCell="K39" sqref="K39"/>
      <pageMargins left="0.23" right="0.15748031496062992" top="0.74803149606299213" bottom="0.71" header="0.31496062992125984" footer="0.31496062992125984"/>
      <pageSetup scale="67" orientation="portrait" r:id="rId3"/>
    </customSheetView>
  </customSheetViews>
  <mergeCells count="39">
    <mergeCell ref="B23:D24"/>
    <mergeCell ref="E23:J24"/>
    <mergeCell ref="B27:D28"/>
    <mergeCell ref="E27:J28"/>
    <mergeCell ref="D4:H4"/>
    <mergeCell ref="D5:H5"/>
    <mergeCell ref="B19:J19"/>
    <mergeCell ref="B21:D22"/>
    <mergeCell ref="E21:J22"/>
    <mergeCell ref="D13:J13"/>
    <mergeCell ref="D15:H15"/>
    <mergeCell ref="D11:I11"/>
    <mergeCell ref="D9:J9"/>
    <mergeCell ref="D17:E17"/>
    <mergeCell ref="B25:D26"/>
    <mergeCell ref="E53:G53"/>
    <mergeCell ref="E32:J32"/>
    <mergeCell ref="E33:J34"/>
    <mergeCell ref="E36:J37"/>
    <mergeCell ref="B31:J31"/>
    <mergeCell ref="B40:D54"/>
    <mergeCell ref="E41:H41"/>
    <mergeCell ref="E38:J38"/>
    <mergeCell ref="E45:J45"/>
    <mergeCell ref="E46:H46"/>
    <mergeCell ref="E40:J40"/>
    <mergeCell ref="E43:G43"/>
    <mergeCell ref="E54:J54"/>
    <mergeCell ref="E50:J50"/>
    <mergeCell ref="E51:I51"/>
    <mergeCell ref="E35:J35"/>
    <mergeCell ref="B32:D38"/>
    <mergeCell ref="E44:J44"/>
    <mergeCell ref="E49:J49"/>
    <mergeCell ref="E52:J52"/>
    <mergeCell ref="B30:J30"/>
    <mergeCell ref="E42:J42"/>
    <mergeCell ref="E47:J47"/>
    <mergeCell ref="E48:G48"/>
  </mergeCells>
  <pageMargins left="0.23" right="0.15748031496062992" top="0.74803149606299213" bottom="0.71" header="0.31496062992125984" footer="0.31496062992125984"/>
  <pageSetup scale="67" orientation="portrait" r:id="rId4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/>
  <dimension ref="A1:L64"/>
  <sheetViews>
    <sheetView showGridLines="0" showRowColHeaders="0" topLeftCell="A25" zoomScale="80" zoomScaleNormal="80" workbookViewId="0">
      <selection activeCell="B62" sqref="B62"/>
    </sheetView>
  </sheetViews>
  <sheetFormatPr baseColWidth="10" defaultColWidth="0" defaultRowHeight="14.4" x14ac:dyDescent="0.3"/>
  <cols>
    <col min="1" max="1" width="11.44140625" customWidth="1"/>
    <col min="2" max="6" width="14.109375" customWidth="1"/>
    <col min="7" max="7" width="14.5546875" customWidth="1"/>
    <col min="8" max="8" width="15.109375" customWidth="1"/>
    <col min="9" max="10" width="14.109375" customWidth="1"/>
    <col min="11" max="11" width="11.44140625" customWidth="1"/>
  </cols>
  <sheetData>
    <row r="1" spans="2:10" ht="15" customHeight="1" x14ac:dyDescent="0.3"/>
    <row r="2" spans="2:10" ht="15" customHeight="1" x14ac:dyDescent="0.3"/>
    <row r="3" spans="2:10" ht="15.75" customHeight="1" thickBot="1" x14ac:dyDescent="0.35"/>
    <row r="4" spans="2:10" ht="31.5" customHeight="1" thickTop="1" thickBot="1" x14ac:dyDescent="0.35">
      <c r="D4" s="409" t="s">
        <v>110</v>
      </c>
      <c r="E4" s="409"/>
      <c r="F4" s="409"/>
      <c r="G4" s="409"/>
      <c r="H4" s="409"/>
      <c r="I4" s="409"/>
    </row>
    <row r="5" spans="2:10" ht="18" customHeight="1" thickTop="1" x14ac:dyDescent="0.3">
      <c r="D5" s="418" t="s">
        <v>39</v>
      </c>
      <c r="E5" s="418"/>
      <c r="F5" s="418"/>
      <c r="G5" s="418"/>
      <c r="H5" s="418"/>
      <c r="I5" s="418"/>
    </row>
    <row r="6" spans="2:10" ht="9" customHeight="1" x14ac:dyDescent="0.3">
      <c r="D6" s="8"/>
      <c r="E6" s="8"/>
      <c r="F6" s="8"/>
      <c r="G6" s="8"/>
    </row>
    <row r="7" spans="2:10" ht="9" customHeight="1" x14ac:dyDescent="0.3">
      <c r="B7" s="28"/>
      <c r="C7" s="28"/>
      <c r="D7" s="28"/>
      <c r="E7" s="28"/>
      <c r="F7" s="28"/>
      <c r="G7" s="28"/>
      <c r="H7" s="28"/>
      <c r="I7" s="28"/>
      <c r="J7" s="28"/>
    </row>
    <row r="8" spans="2:10" ht="12.75" customHeight="1" x14ac:dyDescent="0.3"/>
    <row r="9" spans="2:10" ht="24.75" customHeight="1" x14ac:dyDescent="0.3">
      <c r="B9" s="436" t="s">
        <v>507</v>
      </c>
      <c r="C9" s="436"/>
      <c r="D9" s="436"/>
      <c r="E9" s="436"/>
      <c r="F9" s="437"/>
      <c r="G9" s="437"/>
      <c r="H9" s="437"/>
      <c r="I9" s="437"/>
      <c r="J9" s="437"/>
    </row>
    <row r="10" spans="2:10" ht="29.25" customHeight="1" x14ac:dyDescent="0.3">
      <c r="B10" s="423" t="s">
        <v>498</v>
      </c>
      <c r="C10" s="423"/>
      <c r="D10" s="423"/>
      <c r="E10" s="423"/>
      <c r="F10" s="423"/>
      <c r="G10" s="423"/>
      <c r="H10" s="423"/>
      <c r="I10" s="423"/>
      <c r="J10" s="423"/>
    </row>
    <row r="11" spans="2:10" x14ac:dyDescent="0.3">
      <c r="B11" s="438" t="s">
        <v>509</v>
      </c>
      <c r="C11" s="434"/>
      <c r="D11" s="434"/>
      <c r="E11" s="50"/>
      <c r="F11" s="35"/>
      <c r="G11" s="35"/>
      <c r="H11" s="35"/>
      <c r="I11" s="35"/>
      <c r="J11" s="35"/>
    </row>
    <row r="12" spans="2:10" x14ac:dyDescent="0.3">
      <c r="B12" s="434"/>
      <c r="C12" s="434"/>
      <c r="D12" s="434"/>
      <c r="E12" s="421"/>
      <c r="F12" s="422"/>
      <c r="G12" s="422"/>
      <c r="H12" s="422"/>
      <c r="I12" s="422"/>
      <c r="J12" s="422"/>
    </row>
    <row r="13" spans="2:10" x14ac:dyDescent="0.3">
      <c r="B13" s="434"/>
      <c r="C13" s="434"/>
      <c r="D13" s="434"/>
      <c r="E13" s="421"/>
      <c r="F13" s="422"/>
      <c r="G13" s="422"/>
      <c r="H13" s="422"/>
      <c r="I13" s="422"/>
      <c r="J13" s="422"/>
    </row>
    <row r="14" spans="2:10" ht="7.5" customHeight="1" x14ac:dyDescent="0.3">
      <c r="B14" s="33"/>
      <c r="C14" s="33"/>
      <c r="D14" s="33"/>
      <c r="E14" s="36"/>
      <c r="F14" s="33"/>
      <c r="G14" s="33"/>
      <c r="H14" s="33"/>
      <c r="I14" s="33"/>
      <c r="J14" s="33"/>
    </row>
    <row r="15" spans="2:10" ht="9" customHeight="1" x14ac:dyDescent="0.3">
      <c r="B15" s="41"/>
      <c r="C15" s="41"/>
      <c r="D15" s="41"/>
      <c r="E15" s="44"/>
      <c r="F15" s="41"/>
      <c r="G15" s="41"/>
      <c r="H15" s="41"/>
      <c r="I15" s="41"/>
      <c r="J15" s="41"/>
    </row>
    <row r="16" spans="2:10" x14ac:dyDescent="0.3">
      <c r="B16" s="419" t="s">
        <v>510</v>
      </c>
      <c r="C16" s="420"/>
      <c r="D16" s="420"/>
      <c r="E16" s="421"/>
      <c r="F16" s="422"/>
      <c r="G16" s="422"/>
      <c r="H16" s="422"/>
      <c r="I16" s="422"/>
      <c r="J16" s="422"/>
    </row>
    <row r="17" spans="2:12" ht="14.25" customHeight="1" x14ac:dyDescent="0.3">
      <c r="B17" s="420"/>
      <c r="C17" s="420"/>
      <c r="D17" s="420"/>
      <c r="E17" s="421"/>
      <c r="F17" s="422"/>
      <c r="G17" s="422"/>
      <c r="H17" s="422"/>
      <c r="I17" s="422"/>
      <c r="J17" s="422"/>
    </row>
    <row r="18" spans="2:12" ht="8.25" customHeight="1" x14ac:dyDescent="0.3">
      <c r="B18" s="42"/>
      <c r="C18" s="42"/>
      <c r="D18" s="42"/>
      <c r="E18" s="45"/>
      <c r="F18" s="43"/>
      <c r="G18" s="43"/>
      <c r="H18" s="43"/>
      <c r="I18" s="43"/>
      <c r="J18" s="43"/>
    </row>
    <row r="19" spans="2:12" ht="30" customHeight="1" x14ac:dyDescent="0.3">
      <c r="B19" s="431" t="s">
        <v>499</v>
      </c>
      <c r="C19" s="431"/>
      <c r="D19" s="431"/>
      <c r="E19" s="431"/>
      <c r="F19" s="431"/>
      <c r="G19" s="431"/>
      <c r="H19" s="431"/>
      <c r="I19" s="431"/>
      <c r="J19" s="431"/>
    </row>
    <row r="20" spans="2:12" x14ac:dyDescent="0.3">
      <c r="B20" s="432" t="s">
        <v>511</v>
      </c>
      <c r="C20" s="433"/>
      <c r="D20" s="433"/>
      <c r="E20" s="53"/>
      <c r="F20" s="54"/>
      <c r="G20" s="54"/>
      <c r="H20" s="54"/>
      <c r="I20" s="54"/>
      <c r="J20" s="54"/>
    </row>
    <row r="21" spans="2:12" ht="22.5" customHeight="1" x14ac:dyDescent="0.3">
      <c r="B21" s="434"/>
      <c r="C21" s="434"/>
      <c r="D21" s="434"/>
      <c r="E21" s="424" t="s">
        <v>42</v>
      </c>
      <c r="F21" s="425"/>
      <c r="G21" s="435"/>
      <c r="H21" s="424" t="s">
        <v>43</v>
      </c>
      <c r="I21" s="425"/>
      <c r="J21" s="425"/>
    </row>
    <row r="22" spans="2:12" ht="21.75" customHeight="1" x14ac:dyDescent="0.3">
      <c r="B22" s="434"/>
      <c r="C22" s="434"/>
      <c r="D22" s="434"/>
      <c r="E22" s="426">
        <v>1</v>
      </c>
      <c r="F22" s="427"/>
      <c r="G22" s="428"/>
      <c r="H22" s="429" t="s">
        <v>36</v>
      </c>
      <c r="I22" s="430"/>
      <c r="J22" s="430"/>
    </row>
    <row r="23" spans="2:12" ht="21.75" customHeight="1" x14ac:dyDescent="0.3">
      <c r="B23" s="40"/>
      <c r="C23" s="40"/>
      <c r="D23" s="40"/>
      <c r="E23" s="451">
        <v>2</v>
      </c>
      <c r="F23" s="452"/>
      <c r="G23" s="453"/>
      <c r="H23" s="482" t="s">
        <v>36</v>
      </c>
      <c r="I23" s="389"/>
      <c r="J23" s="389"/>
    </row>
    <row r="24" spans="2:12" ht="21.75" customHeight="1" x14ac:dyDescent="0.3">
      <c r="B24" s="40"/>
      <c r="C24" s="40"/>
      <c r="D24" s="40"/>
      <c r="E24" s="451">
        <v>3</v>
      </c>
      <c r="F24" s="452"/>
      <c r="G24" s="453"/>
      <c r="H24" s="482" t="s">
        <v>36</v>
      </c>
      <c r="I24" s="389"/>
      <c r="J24" s="389"/>
    </row>
    <row r="25" spans="2:12" ht="21.75" customHeight="1" x14ac:dyDescent="0.3">
      <c r="B25" s="40"/>
      <c r="C25" s="40"/>
      <c r="D25" s="40"/>
      <c r="E25" s="451">
        <v>4</v>
      </c>
      <c r="F25" s="452"/>
      <c r="G25" s="453"/>
      <c r="H25" s="482" t="s">
        <v>36</v>
      </c>
      <c r="I25" s="389"/>
      <c r="J25" s="389"/>
    </row>
    <row r="26" spans="2:12" ht="15.75" customHeight="1" x14ac:dyDescent="0.3">
      <c r="B26" s="33"/>
      <c r="C26" s="33"/>
      <c r="D26" s="33"/>
      <c r="E26" s="451">
        <v>5</v>
      </c>
      <c r="F26" s="452"/>
      <c r="G26" s="453"/>
      <c r="H26" s="482" t="s">
        <v>36</v>
      </c>
      <c r="I26" s="389"/>
      <c r="J26" s="389"/>
    </row>
    <row r="27" spans="2:12" ht="7.5" customHeight="1" x14ac:dyDescent="0.3">
      <c r="B27" s="37"/>
      <c r="C27" s="37"/>
      <c r="D27" s="37"/>
      <c r="E27" s="55"/>
      <c r="F27" s="56"/>
      <c r="G27" s="57"/>
      <c r="H27" s="51"/>
      <c r="I27" s="52"/>
      <c r="J27" s="52"/>
    </row>
    <row r="28" spans="2:12" ht="9" customHeight="1" x14ac:dyDescent="0.3">
      <c r="B28" s="41"/>
      <c r="C28" s="41"/>
      <c r="D28" s="41"/>
      <c r="E28" s="44"/>
      <c r="F28" s="41"/>
      <c r="G28" s="41"/>
      <c r="H28" s="41"/>
      <c r="I28" s="41"/>
      <c r="J28" s="41"/>
    </row>
    <row r="29" spans="2:12" x14ac:dyDescent="0.3">
      <c r="B29" s="419" t="s">
        <v>512</v>
      </c>
      <c r="C29" s="420"/>
      <c r="D29" s="420"/>
      <c r="E29" s="421"/>
      <c r="F29" s="422"/>
      <c r="G29" s="422"/>
      <c r="H29" s="422"/>
      <c r="I29" s="422"/>
      <c r="J29" s="422"/>
    </row>
    <row r="30" spans="2:12" ht="14.25" customHeight="1" x14ac:dyDescent="0.3">
      <c r="B30" s="420"/>
      <c r="C30" s="420"/>
      <c r="D30" s="420"/>
      <c r="E30" s="421"/>
      <c r="F30" s="422"/>
      <c r="G30" s="422"/>
      <c r="H30" s="422"/>
      <c r="I30" s="422"/>
      <c r="J30" s="422"/>
    </row>
    <row r="31" spans="2:12" ht="8.25" customHeight="1" x14ac:dyDescent="0.3">
      <c r="B31" s="42"/>
      <c r="C31" s="42"/>
      <c r="D31" s="42"/>
      <c r="E31" s="45"/>
      <c r="F31" s="43"/>
      <c r="G31" s="43"/>
      <c r="H31" s="43"/>
      <c r="I31" s="43"/>
      <c r="J31" s="43"/>
    </row>
    <row r="32" spans="2:12" ht="30" customHeight="1" x14ac:dyDescent="0.3">
      <c r="B32" s="450" t="s">
        <v>500</v>
      </c>
      <c r="C32" s="450"/>
      <c r="D32" s="450"/>
      <c r="E32" s="450"/>
      <c r="F32" s="450"/>
      <c r="G32" s="450"/>
      <c r="H32" s="450"/>
      <c r="I32" s="450"/>
      <c r="J32" s="450"/>
      <c r="L32" s="86"/>
    </row>
    <row r="33" spans="1:12" ht="25.5" customHeight="1" x14ac:dyDescent="0.3">
      <c r="B33" s="449" t="s">
        <v>501</v>
      </c>
      <c r="C33" s="449"/>
      <c r="D33" s="449"/>
      <c r="E33" s="449"/>
      <c r="F33" s="449"/>
      <c r="G33" s="449"/>
      <c r="H33" s="449"/>
      <c r="I33" s="449"/>
      <c r="J33" s="449"/>
      <c r="L33" s="81"/>
    </row>
    <row r="34" spans="1:12" ht="9" customHeight="1" x14ac:dyDescent="0.3">
      <c r="B34" s="41"/>
      <c r="C34" s="41"/>
      <c r="D34" s="41"/>
      <c r="E34" s="454"/>
      <c r="F34" s="455"/>
      <c r="G34" s="455"/>
      <c r="H34" s="455"/>
      <c r="I34" s="455"/>
      <c r="J34" s="455"/>
      <c r="L34" s="35"/>
    </row>
    <row r="35" spans="1:12" x14ac:dyDescent="0.3">
      <c r="B35" s="419" t="s">
        <v>513</v>
      </c>
      <c r="C35" s="420"/>
      <c r="D35" s="420"/>
      <c r="E35" s="456"/>
      <c r="F35" s="457"/>
      <c r="G35" s="457"/>
      <c r="H35" s="457"/>
      <c r="I35" s="457"/>
      <c r="J35" s="457"/>
      <c r="L35" s="33"/>
    </row>
    <row r="36" spans="1:12" ht="14.25" customHeight="1" x14ac:dyDescent="0.3">
      <c r="B36" s="420"/>
      <c r="C36" s="420"/>
      <c r="D36" s="420"/>
      <c r="E36" s="456"/>
      <c r="F36" s="457"/>
      <c r="G36" s="457"/>
      <c r="H36" s="457"/>
      <c r="I36" s="457"/>
      <c r="J36" s="457"/>
      <c r="L36" s="33"/>
    </row>
    <row r="37" spans="1:12" ht="8.25" customHeight="1" x14ac:dyDescent="0.3">
      <c r="B37" s="42"/>
      <c r="C37" s="42"/>
      <c r="D37" s="42"/>
      <c r="E37" s="458"/>
      <c r="F37" s="459"/>
      <c r="G37" s="459"/>
      <c r="H37" s="459"/>
      <c r="I37" s="459"/>
      <c r="J37" s="459"/>
      <c r="L37" s="34"/>
    </row>
    <row r="38" spans="1:12" ht="23.25" customHeight="1" x14ac:dyDescent="0.3">
      <c r="B38" s="449" t="s">
        <v>502</v>
      </c>
      <c r="C38" s="449"/>
      <c r="D38" s="449"/>
      <c r="E38" s="449"/>
      <c r="F38" s="449"/>
      <c r="G38" s="449"/>
      <c r="H38" s="449"/>
      <c r="I38" s="449"/>
      <c r="J38" s="449"/>
      <c r="L38" s="81"/>
    </row>
    <row r="39" spans="1:12" ht="15" customHeight="1" x14ac:dyDescent="0.3">
      <c r="B39" s="466" t="s">
        <v>514</v>
      </c>
      <c r="C39" s="466"/>
      <c r="D39" s="466"/>
      <c r="E39" s="483" t="s">
        <v>59</v>
      </c>
      <c r="F39" s="474"/>
      <c r="G39" s="474"/>
      <c r="H39" s="474" t="s">
        <v>60</v>
      </c>
      <c r="I39" s="474"/>
      <c r="J39" s="474"/>
      <c r="L39" s="80"/>
    </row>
    <row r="40" spans="1:12" x14ac:dyDescent="0.3">
      <c r="B40" s="467"/>
      <c r="C40" s="467"/>
      <c r="D40" s="467"/>
      <c r="E40" s="484"/>
      <c r="F40" s="475"/>
      <c r="G40" s="475"/>
      <c r="H40" s="475"/>
      <c r="I40" s="475"/>
      <c r="J40" s="475"/>
      <c r="L40" s="85"/>
    </row>
    <row r="41" spans="1:12" x14ac:dyDescent="0.3">
      <c r="B41" s="467"/>
      <c r="C41" s="467"/>
      <c r="D41" s="467"/>
      <c r="E41" s="476" t="s">
        <v>36</v>
      </c>
      <c r="F41" s="461"/>
      <c r="G41" s="477"/>
      <c r="H41" s="460"/>
      <c r="I41" s="461"/>
      <c r="J41" s="461"/>
      <c r="L41" s="83"/>
    </row>
    <row r="42" spans="1:12" ht="18" customHeight="1" x14ac:dyDescent="0.3">
      <c r="A42" s="7"/>
      <c r="B42" s="32"/>
      <c r="C42" s="32"/>
      <c r="D42" s="32"/>
      <c r="E42" s="478"/>
      <c r="F42" s="463"/>
      <c r="G42" s="479"/>
      <c r="H42" s="462"/>
      <c r="I42" s="463"/>
      <c r="J42" s="463"/>
      <c r="L42" s="79"/>
    </row>
    <row r="43" spans="1:12" x14ac:dyDescent="0.3">
      <c r="B43" s="32"/>
      <c r="C43" s="32"/>
      <c r="D43" s="32"/>
      <c r="E43" s="478"/>
      <c r="F43" s="463"/>
      <c r="G43" s="479"/>
      <c r="H43" s="462"/>
      <c r="I43" s="463"/>
      <c r="J43" s="463"/>
      <c r="L43" s="79"/>
    </row>
    <row r="44" spans="1:12" x14ac:dyDescent="0.3">
      <c r="B44" s="32"/>
      <c r="C44" s="32"/>
      <c r="D44" s="32"/>
      <c r="E44" s="478"/>
      <c r="F44" s="463"/>
      <c r="G44" s="479"/>
      <c r="H44" s="462"/>
      <c r="I44" s="463"/>
      <c r="J44" s="463"/>
      <c r="L44" s="79"/>
    </row>
    <row r="45" spans="1:12" x14ac:dyDescent="0.3">
      <c r="B45" s="32"/>
      <c r="C45" s="32"/>
      <c r="D45" s="32"/>
      <c r="E45" s="478"/>
      <c r="F45" s="463"/>
      <c r="G45" s="479"/>
      <c r="H45" s="462"/>
      <c r="I45" s="463"/>
      <c r="J45" s="463"/>
      <c r="L45" s="79"/>
    </row>
    <row r="46" spans="1:12" x14ac:dyDescent="0.3">
      <c r="B46" s="32"/>
      <c r="C46" s="32"/>
      <c r="D46" s="32"/>
      <c r="E46" s="478"/>
      <c r="F46" s="463"/>
      <c r="G46" s="479"/>
      <c r="H46" s="462"/>
      <c r="I46" s="463"/>
      <c r="J46" s="463"/>
      <c r="L46" s="79"/>
    </row>
    <row r="47" spans="1:12" x14ac:dyDescent="0.3">
      <c r="B47" s="32"/>
      <c r="C47" s="32"/>
      <c r="D47" s="32"/>
      <c r="E47" s="478"/>
      <c r="F47" s="463"/>
      <c r="G47" s="479"/>
      <c r="H47" s="462"/>
      <c r="I47" s="463"/>
      <c r="J47" s="463"/>
      <c r="L47" s="79"/>
    </row>
    <row r="48" spans="1:12" ht="18.75" customHeight="1" x14ac:dyDescent="0.3">
      <c r="B48" s="37"/>
      <c r="C48" s="37"/>
      <c r="D48" s="37"/>
      <c r="E48" s="480"/>
      <c r="F48" s="465"/>
      <c r="G48" s="481"/>
      <c r="H48" s="464"/>
      <c r="I48" s="465"/>
      <c r="J48" s="465"/>
      <c r="L48" s="56"/>
    </row>
    <row r="49" spans="2:12" ht="18.75" customHeight="1" x14ac:dyDescent="0.3">
      <c r="B49" s="431" t="s">
        <v>508</v>
      </c>
      <c r="C49" s="431"/>
      <c r="D49" s="431"/>
      <c r="E49" s="431"/>
      <c r="F49" s="431"/>
      <c r="G49" s="431"/>
      <c r="H49" s="431"/>
      <c r="I49" s="431"/>
      <c r="J49" s="431"/>
      <c r="L49" s="79"/>
    </row>
    <row r="50" spans="2:12" ht="9" customHeight="1" x14ac:dyDescent="0.3">
      <c r="B50" s="441" t="s">
        <v>515</v>
      </c>
      <c r="C50" s="441"/>
      <c r="D50" s="442"/>
      <c r="E50" s="468"/>
      <c r="F50" s="469"/>
      <c r="G50" s="469"/>
      <c r="H50" s="469"/>
      <c r="I50" s="469"/>
      <c r="J50" s="469"/>
      <c r="L50" s="30"/>
    </row>
    <row r="51" spans="2:12" ht="15" customHeight="1" x14ac:dyDescent="0.3">
      <c r="B51" s="292"/>
      <c r="C51" s="292"/>
      <c r="D51" s="443"/>
      <c r="E51" s="470"/>
      <c r="F51" s="471"/>
      <c r="G51" s="471"/>
      <c r="H51" s="471"/>
      <c r="I51" s="471"/>
      <c r="J51" s="471"/>
      <c r="L51" s="73"/>
    </row>
    <row r="52" spans="2:12" ht="14.25" customHeight="1" x14ac:dyDescent="0.3">
      <c r="B52" s="292"/>
      <c r="C52" s="292"/>
      <c r="D52" s="443"/>
      <c r="E52" s="470"/>
      <c r="F52" s="471"/>
      <c r="G52" s="471"/>
      <c r="H52" s="471"/>
      <c r="I52" s="471"/>
      <c r="J52" s="471"/>
      <c r="L52" s="73"/>
    </row>
    <row r="53" spans="2:12" ht="8.25" customHeight="1" x14ac:dyDescent="0.3">
      <c r="B53" s="444"/>
      <c r="C53" s="444"/>
      <c r="D53" s="445"/>
      <c r="E53" s="472"/>
      <c r="F53" s="473"/>
      <c r="G53" s="473"/>
      <c r="H53" s="473"/>
      <c r="I53" s="473"/>
      <c r="J53" s="473"/>
      <c r="L53" s="84"/>
    </row>
    <row r="54" spans="2:12" ht="23.25" customHeight="1" x14ac:dyDescent="0.3">
      <c r="B54" s="431" t="s">
        <v>503</v>
      </c>
      <c r="C54" s="431"/>
      <c r="D54" s="431"/>
      <c r="E54" s="431"/>
      <c r="F54" s="431"/>
      <c r="G54" s="431"/>
      <c r="H54" s="431"/>
      <c r="I54" s="431"/>
      <c r="J54" s="431"/>
      <c r="L54" s="82"/>
    </row>
    <row r="55" spans="2:12" ht="9" customHeight="1" x14ac:dyDescent="0.3">
      <c r="B55" s="41"/>
      <c r="C55" s="41"/>
      <c r="D55" s="41"/>
      <c r="E55" s="44"/>
      <c r="F55" s="41"/>
      <c r="G55" s="41"/>
      <c r="H55" s="41"/>
      <c r="I55" s="41"/>
      <c r="J55" s="41"/>
      <c r="L55" s="35"/>
    </row>
    <row r="56" spans="2:12" x14ac:dyDescent="0.3">
      <c r="B56" s="419" t="s">
        <v>516</v>
      </c>
      <c r="C56" s="420"/>
      <c r="D56" s="420"/>
      <c r="E56" s="421"/>
      <c r="F56" s="422"/>
      <c r="G56" s="422"/>
      <c r="H56" s="422"/>
      <c r="I56" s="422"/>
      <c r="J56" s="422"/>
      <c r="L56" s="33"/>
    </row>
    <row r="57" spans="2:12" ht="14.25" customHeight="1" x14ac:dyDescent="0.3">
      <c r="B57" s="420"/>
      <c r="C57" s="420"/>
      <c r="D57" s="420"/>
      <c r="E57" s="421"/>
      <c r="F57" s="422"/>
      <c r="G57" s="422"/>
      <c r="H57" s="422"/>
      <c r="I57" s="422"/>
      <c r="J57" s="422"/>
      <c r="L57" s="33"/>
    </row>
    <row r="58" spans="2:12" ht="8.25" customHeight="1" x14ac:dyDescent="0.3">
      <c r="B58" s="42"/>
      <c r="C58" s="42"/>
      <c r="D58" s="42"/>
      <c r="E58" s="45"/>
      <c r="F58" s="43"/>
      <c r="G58" s="43"/>
      <c r="H58" s="43"/>
      <c r="I58" s="43"/>
      <c r="J58" s="43"/>
      <c r="L58" s="34"/>
    </row>
    <row r="59" spans="2:12" ht="15" customHeight="1" x14ac:dyDescent="0.3">
      <c r="B59" s="439" t="s">
        <v>517</v>
      </c>
      <c r="C59" s="439"/>
      <c r="D59" s="440"/>
      <c r="E59" s="446" t="s">
        <v>36</v>
      </c>
      <c r="F59" s="446"/>
      <c r="G59" s="446"/>
      <c r="H59" s="446"/>
      <c r="I59" s="446"/>
      <c r="J59" s="446"/>
      <c r="K59" s="73"/>
      <c r="L59" s="87"/>
    </row>
    <row r="60" spans="2:12" x14ac:dyDescent="0.3">
      <c r="B60" s="403"/>
      <c r="C60" s="403"/>
      <c r="D60" s="404"/>
      <c r="E60" s="447"/>
      <c r="F60" s="447"/>
      <c r="G60" s="447"/>
      <c r="H60" s="447"/>
      <c r="I60" s="447"/>
      <c r="J60" s="447"/>
      <c r="K60" s="73"/>
      <c r="L60" s="73"/>
    </row>
    <row r="61" spans="2:12" x14ac:dyDescent="0.3">
      <c r="B61" s="405"/>
      <c r="C61" s="405"/>
      <c r="D61" s="406"/>
      <c r="E61" s="448"/>
      <c r="F61" s="448"/>
      <c r="G61" s="448"/>
      <c r="H61" s="448"/>
      <c r="I61" s="448"/>
      <c r="J61" s="448"/>
      <c r="K61" s="73"/>
      <c r="L61" s="88"/>
    </row>
    <row r="62" spans="2:12" ht="15.75" customHeight="1" x14ac:dyDescent="0.3">
      <c r="B62" s="72"/>
      <c r="C62" s="72"/>
      <c r="D62" s="72"/>
      <c r="E62" s="7"/>
      <c r="F62" s="7"/>
      <c r="G62" s="7"/>
      <c r="H62" s="7"/>
      <c r="I62" s="7"/>
      <c r="J62" s="7"/>
    </row>
    <row r="63" spans="2:12" ht="20.100000000000001" customHeight="1" x14ac:dyDescent="0.3">
      <c r="B63" s="11"/>
      <c r="C63" s="11"/>
      <c r="D63" s="9"/>
      <c r="E63" s="9"/>
      <c r="F63" s="62"/>
      <c r="G63" s="62"/>
      <c r="H63" s="73"/>
      <c r="I63" s="73"/>
      <c r="J63" s="73"/>
    </row>
    <row r="64" spans="2:12" ht="15.75" customHeight="1" x14ac:dyDescent="0.3">
      <c r="B64" s="9"/>
      <c r="C64" s="9"/>
      <c r="F64" s="10"/>
      <c r="G64" s="10"/>
      <c r="H64" s="10"/>
      <c r="I64" s="10"/>
      <c r="J64" s="10"/>
    </row>
  </sheetData>
  <customSheetViews>
    <customSheetView guid="{E843D2E1-12C3-478A-96E0-24DDB019A8A2}" scale="80" showPageBreaks="1" showGridLines="0" showRowCol="0" hiddenColumns="1" state="hidden" topLeftCell="A25">
      <selection activeCell="B62" sqref="B62"/>
      <pageMargins left="0.19685039370078741" right="0.31496062992125984" top="0.2" bottom="0.25" header="0.1" footer="0.15"/>
      <pageSetup scale="70" orientation="portrait" r:id="rId1"/>
    </customSheetView>
    <customSheetView guid="{FABF8ABF-422B-4505-A28E-8C6750E4CAAD}" scale="80" showGridLines="0" showRowCol="0" hiddenColumns="1" state="hidden" topLeftCell="A25">
      <selection activeCell="B62" sqref="B62"/>
      <pageMargins left="0.19685039370078741" right="0.31496062992125984" top="0.2" bottom="0.25" header="0.1" footer="0.15"/>
      <pageSetup scale="70" orientation="portrait" r:id="rId2"/>
    </customSheetView>
    <customSheetView guid="{3EBA94DB-5D21-404C-94B7-73E0B6599915}" scale="80" showGridLines="0" showRowCol="0" hiddenColumns="1" state="hidden" topLeftCell="A25">
      <selection activeCell="B62" sqref="B62"/>
      <pageMargins left="0.19685039370078741" right="0.31496062992125984" top="0.2" bottom="0.25" header="0.1" footer="0.15"/>
      <pageSetup scale="70" orientation="portrait" r:id="rId3"/>
    </customSheetView>
  </customSheetViews>
  <mergeCells count="42">
    <mergeCell ref="H25:J25"/>
    <mergeCell ref="E23:G23"/>
    <mergeCell ref="E24:G24"/>
    <mergeCell ref="E25:G25"/>
    <mergeCell ref="H23:J23"/>
    <mergeCell ref="H24:J24"/>
    <mergeCell ref="E26:G26"/>
    <mergeCell ref="E34:J37"/>
    <mergeCell ref="H41:J48"/>
    <mergeCell ref="B39:D41"/>
    <mergeCell ref="E50:J53"/>
    <mergeCell ref="H39:J40"/>
    <mergeCell ref="E41:G48"/>
    <mergeCell ref="H26:J26"/>
    <mergeCell ref="B35:D36"/>
    <mergeCell ref="B38:J38"/>
    <mergeCell ref="E39:G40"/>
    <mergeCell ref="B49:J49"/>
    <mergeCell ref="B59:D61"/>
    <mergeCell ref="B50:D53"/>
    <mergeCell ref="E59:J61"/>
    <mergeCell ref="B33:J33"/>
    <mergeCell ref="B32:J32"/>
    <mergeCell ref="B56:D57"/>
    <mergeCell ref="E56:J57"/>
    <mergeCell ref="B54:J54"/>
    <mergeCell ref="D4:I4"/>
    <mergeCell ref="D5:I5"/>
    <mergeCell ref="B29:D30"/>
    <mergeCell ref="E29:J30"/>
    <mergeCell ref="B10:J10"/>
    <mergeCell ref="H21:J21"/>
    <mergeCell ref="E22:G22"/>
    <mergeCell ref="H22:J22"/>
    <mergeCell ref="B16:D17"/>
    <mergeCell ref="E16:J17"/>
    <mergeCell ref="B19:J19"/>
    <mergeCell ref="B20:D22"/>
    <mergeCell ref="E21:G21"/>
    <mergeCell ref="B9:J9"/>
    <mergeCell ref="B11:D13"/>
    <mergeCell ref="E12:J13"/>
  </mergeCells>
  <pageMargins left="0.19685039370078741" right="0.31496062992125984" top="0.2" bottom="0.25" header="0.1" footer="0.15"/>
  <pageSetup scale="70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"/>
  <dimension ref="B1:O167"/>
  <sheetViews>
    <sheetView showGridLines="0" showRowColHeaders="0" topLeftCell="A40" zoomScale="80" zoomScaleNormal="80" workbookViewId="0">
      <selection activeCell="D13" sqref="D13:M13"/>
    </sheetView>
  </sheetViews>
  <sheetFormatPr baseColWidth="10" defaultColWidth="0" defaultRowHeight="14.4" x14ac:dyDescent="0.3"/>
  <cols>
    <col min="1" max="1" width="9.6640625" customWidth="1"/>
    <col min="2" max="2" width="4.44140625" customWidth="1"/>
    <col min="3" max="4" width="19" customWidth="1"/>
    <col min="5" max="5" width="9.6640625" customWidth="1"/>
    <col min="6" max="7" width="10.6640625" customWidth="1"/>
    <col min="8" max="8" width="13.109375" customWidth="1"/>
    <col min="9" max="10" width="11.44140625" customWidth="1"/>
    <col min="11" max="11" width="16.33203125" customWidth="1"/>
    <col min="12" max="12" width="14.44140625" customWidth="1"/>
    <col min="13" max="13" width="6.44140625" customWidth="1"/>
    <col min="14" max="14" width="11.44140625" customWidth="1"/>
  </cols>
  <sheetData>
    <row r="1" spans="2:13" ht="15" customHeight="1" x14ac:dyDescent="0.3"/>
    <row r="2" spans="2:13" ht="15" customHeight="1" x14ac:dyDescent="0.3"/>
    <row r="3" spans="2:13" ht="15.75" customHeight="1" thickBot="1" x14ac:dyDescent="0.35"/>
    <row r="4" spans="2:13" ht="31.5" customHeight="1" thickTop="1" thickBot="1" x14ac:dyDescent="0.35">
      <c r="D4" s="409" t="s">
        <v>110</v>
      </c>
      <c r="E4" s="409"/>
      <c r="F4" s="409"/>
      <c r="G4" s="409"/>
      <c r="H4" s="409"/>
      <c r="I4" s="409"/>
      <c r="J4" s="409"/>
      <c r="K4" s="409"/>
    </row>
    <row r="5" spans="2:13" ht="18" customHeight="1" thickTop="1" x14ac:dyDescent="0.3">
      <c r="D5" s="410" t="s">
        <v>39</v>
      </c>
      <c r="E5" s="410"/>
      <c r="F5" s="410"/>
      <c r="G5" s="410"/>
      <c r="H5" s="410"/>
      <c r="I5" s="410"/>
      <c r="J5" s="410"/>
      <c r="K5" s="410"/>
    </row>
    <row r="6" spans="2:13" ht="9" customHeight="1" x14ac:dyDescent="0.3">
      <c r="D6" s="8"/>
      <c r="E6" s="8"/>
      <c r="F6" s="8"/>
      <c r="G6" s="8"/>
    </row>
    <row r="7" spans="2:13" ht="9" customHeight="1" x14ac:dyDescent="0.3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2:13" ht="9" customHeight="1" x14ac:dyDescent="0.3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2:13" ht="26.25" customHeight="1" x14ac:dyDescent="0.3">
      <c r="B9" s="516" t="s">
        <v>518</v>
      </c>
      <c r="C9" s="517"/>
      <c r="D9" s="497" t="s">
        <v>111</v>
      </c>
      <c r="E9" s="441"/>
      <c r="F9" s="441"/>
      <c r="G9" s="441"/>
      <c r="H9" s="441"/>
      <c r="I9" s="441"/>
      <c r="J9" s="441"/>
      <c r="K9" s="441"/>
      <c r="L9" s="441"/>
      <c r="M9" s="441"/>
    </row>
    <row r="10" spans="2:13" ht="27.75" customHeight="1" x14ac:dyDescent="0.3">
      <c r="B10" s="518"/>
      <c r="C10" s="519"/>
      <c r="D10" s="498" t="s">
        <v>44</v>
      </c>
      <c r="E10" s="499"/>
      <c r="F10" s="54"/>
      <c r="G10" s="54"/>
      <c r="H10" s="54"/>
      <c r="I10" s="500" t="s">
        <v>468</v>
      </c>
      <c r="J10" s="501"/>
      <c r="K10" s="501"/>
      <c r="L10" s="501"/>
      <c r="M10" s="501"/>
    </row>
    <row r="11" spans="2:13" ht="20.100000000000001" customHeight="1" x14ac:dyDescent="0.3">
      <c r="B11" s="518"/>
      <c r="C11" s="519"/>
      <c r="D11" s="482" t="s">
        <v>36</v>
      </c>
      <c r="E11" s="389"/>
      <c r="F11" s="389"/>
      <c r="G11" s="389"/>
      <c r="H11" s="389"/>
      <c r="I11" s="389"/>
      <c r="J11" s="389"/>
      <c r="K11" s="389"/>
      <c r="L11" s="389"/>
      <c r="M11" s="389"/>
    </row>
    <row r="12" spans="2:13" ht="20.100000000000001" customHeight="1" x14ac:dyDescent="0.3">
      <c r="B12" s="518"/>
      <c r="C12" s="519"/>
      <c r="D12" s="421" t="s">
        <v>36</v>
      </c>
      <c r="E12" s="422"/>
      <c r="F12" s="422"/>
      <c r="G12" s="422"/>
      <c r="H12" s="422"/>
      <c r="I12" s="422"/>
      <c r="J12" s="422"/>
      <c r="K12" s="422"/>
      <c r="L12" s="422"/>
      <c r="M12" s="422"/>
    </row>
    <row r="13" spans="2:13" ht="20.100000000000001" customHeight="1" x14ac:dyDescent="0.3">
      <c r="B13" s="518"/>
      <c r="C13" s="519"/>
      <c r="D13" s="421" t="s">
        <v>36</v>
      </c>
      <c r="E13" s="422"/>
      <c r="F13" s="422"/>
      <c r="G13" s="422"/>
      <c r="H13" s="422"/>
      <c r="I13" s="422"/>
      <c r="J13" s="422"/>
      <c r="K13" s="422"/>
      <c r="L13" s="422"/>
      <c r="M13" s="422"/>
    </row>
    <row r="14" spans="2:13" ht="20.100000000000001" customHeight="1" x14ac:dyDescent="0.3">
      <c r="B14" s="518"/>
      <c r="C14" s="519"/>
      <c r="D14" s="421" t="s">
        <v>36</v>
      </c>
      <c r="E14" s="422"/>
      <c r="F14" s="422"/>
      <c r="G14" s="422"/>
      <c r="H14" s="422"/>
      <c r="I14" s="422"/>
      <c r="J14" s="422"/>
      <c r="K14" s="422"/>
      <c r="L14" s="422"/>
      <c r="M14" s="422"/>
    </row>
    <row r="15" spans="2:13" ht="20.100000000000001" customHeight="1" x14ac:dyDescent="0.3">
      <c r="B15" s="518"/>
      <c r="C15" s="519"/>
      <c r="D15" s="421" t="s">
        <v>36</v>
      </c>
      <c r="E15" s="422"/>
      <c r="F15" s="422"/>
      <c r="G15" s="422"/>
      <c r="H15" s="422"/>
      <c r="I15" s="422"/>
      <c r="J15" s="422"/>
      <c r="K15" s="422"/>
      <c r="L15" s="422"/>
      <c r="M15" s="422"/>
    </row>
    <row r="16" spans="2:13" ht="20.100000000000001" customHeight="1" x14ac:dyDescent="0.3">
      <c r="B16" s="518"/>
      <c r="C16" s="519"/>
      <c r="D16" s="421" t="s">
        <v>36</v>
      </c>
      <c r="E16" s="422"/>
      <c r="F16" s="422"/>
      <c r="G16" s="422"/>
      <c r="H16" s="422"/>
      <c r="I16" s="422"/>
      <c r="J16" s="422"/>
      <c r="K16" s="422"/>
      <c r="L16" s="422"/>
      <c r="M16" s="422"/>
    </row>
    <row r="17" spans="2:13" ht="20.100000000000001" customHeight="1" x14ac:dyDescent="0.3">
      <c r="B17" s="518"/>
      <c r="C17" s="519"/>
      <c r="D17" s="421" t="s">
        <v>36</v>
      </c>
      <c r="E17" s="422"/>
      <c r="F17" s="422"/>
      <c r="G17" s="422"/>
      <c r="H17" s="422"/>
      <c r="I17" s="422"/>
      <c r="J17" s="422"/>
      <c r="K17" s="422"/>
      <c r="L17" s="422"/>
      <c r="M17" s="422"/>
    </row>
    <row r="18" spans="2:13" ht="20.100000000000001" customHeight="1" x14ac:dyDescent="0.3">
      <c r="B18" s="518"/>
      <c r="C18" s="519"/>
      <c r="D18" s="485" t="s">
        <v>36</v>
      </c>
      <c r="E18" s="486"/>
      <c r="F18" s="486"/>
      <c r="G18" s="486"/>
      <c r="H18" s="486"/>
      <c r="I18" s="486"/>
      <c r="J18" s="486"/>
      <c r="K18" s="486"/>
      <c r="L18" s="486"/>
      <c r="M18" s="486"/>
    </row>
    <row r="19" spans="2:13" ht="29.25" customHeight="1" x14ac:dyDescent="0.3">
      <c r="B19" s="518"/>
      <c r="C19" s="519"/>
      <c r="D19" s="493" t="s">
        <v>45</v>
      </c>
      <c r="E19" s="494"/>
      <c r="F19" s="494"/>
      <c r="G19" s="494"/>
      <c r="H19" s="494"/>
      <c r="I19" s="494"/>
      <c r="J19" s="494"/>
      <c r="K19" s="494"/>
      <c r="L19" s="494"/>
      <c r="M19" s="494"/>
    </row>
    <row r="20" spans="2:13" ht="20.100000000000001" customHeight="1" x14ac:dyDescent="0.3">
      <c r="B20" s="518"/>
      <c r="C20" s="519"/>
      <c r="D20" s="487" t="s">
        <v>36</v>
      </c>
      <c r="E20" s="488"/>
      <c r="F20" s="488"/>
      <c r="G20" s="488"/>
      <c r="H20" s="488"/>
      <c r="I20" s="488"/>
      <c r="J20" s="488"/>
      <c r="K20" s="488"/>
      <c r="L20" s="488"/>
      <c r="M20" s="488"/>
    </row>
    <row r="21" spans="2:13" ht="20.100000000000001" customHeight="1" x14ac:dyDescent="0.3">
      <c r="B21" s="518"/>
      <c r="C21" s="519"/>
      <c r="D21" s="487"/>
      <c r="E21" s="488"/>
      <c r="F21" s="488"/>
      <c r="G21" s="488"/>
      <c r="H21" s="488"/>
      <c r="I21" s="488"/>
      <c r="J21" s="488"/>
      <c r="K21" s="488"/>
      <c r="L21" s="488"/>
      <c r="M21" s="488"/>
    </row>
    <row r="22" spans="2:13" ht="20.100000000000001" customHeight="1" x14ac:dyDescent="0.3">
      <c r="B22" s="518"/>
      <c r="C22" s="519"/>
      <c r="D22" s="487"/>
      <c r="E22" s="488"/>
      <c r="F22" s="488"/>
      <c r="G22" s="488"/>
      <c r="H22" s="488"/>
      <c r="I22" s="488"/>
      <c r="J22" s="488"/>
      <c r="K22" s="488"/>
      <c r="L22" s="488"/>
      <c r="M22" s="488"/>
    </row>
    <row r="23" spans="2:13" ht="20.100000000000001" customHeight="1" x14ac:dyDescent="0.3">
      <c r="B23" s="518"/>
      <c r="C23" s="519"/>
      <c r="D23" s="487"/>
      <c r="E23" s="488"/>
      <c r="F23" s="488"/>
      <c r="G23" s="488"/>
      <c r="H23" s="488"/>
      <c r="I23" s="488"/>
      <c r="J23" s="488"/>
      <c r="K23" s="488"/>
      <c r="L23" s="488"/>
      <c r="M23" s="488"/>
    </row>
    <row r="24" spans="2:13" ht="20.100000000000001" customHeight="1" x14ac:dyDescent="0.3">
      <c r="B24" s="518"/>
      <c r="C24" s="519"/>
      <c r="D24" s="487"/>
      <c r="E24" s="488"/>
      <c r="F24" s="488"/>
      <c r="G24" s="488"/>
      <c r="H24" s="488"/>
      <c r="I24" s="488"/>
      <c r="J24" s="488"/>
      <c r="K24" s="488"/>
      <c r="L24" s="488"/>
      <c r="M24" s="488"/>
    </row>
    <row r="25" spans="2:13" ht="20.100000000000001" customHeight="1" x14ac:dyDescent="0.3">
      <c r="B25" s="518"/>
      <c r="C25" s="519"/>
      <c r="D25" s="487"/>
      <c r="E25" s="488"/>
      <c r="F25" s="488"/>
      <c r="G25" s="488"/>
      <c r="H25" s="488"/>
      <c r="I25" s="488"/>
      <c r="J25" s="488"/>
      <c r="K25" s="488"/>
      <c r="L25" s="488"/>
      <c r="M25" s="488"/>
    </row>
    <row r="26" spans="2:13" ht="20.100000000000001" customHeight="1" x14ac:dyDescent="0.3">
      <c r="B26" s="518"/>
      <c r="C26" s="519"/>
      <c r="D26" s="487"/>
      <c r="E26" s="488"/>
      <c r="F26" s="488"/>
      <c r="G26" s="488"/>
      <c r="H26" s="488"/>
      <c r="I26" s="488"/>
      <c r="J26" s="488"/>
      <c r="K26" s="488"/>
      <c r="L26" s="488"/>
      <c r="M26" s="488"/>
    </row>
    <row r="27" spans="2:13" ht="20.100000000000001" customHeight="1" x14ac:dyDescent="0.3">
      <c r="B27" s="518"/>
      <c r="C27" s="519"/>
      <c r="D27" s="487"/>
      <c r="E27" s="488"/>
      <c r="F27" s="488"/>
      <c r="G27" s="488"/>
      <c r="H27" s="488"/>
      <c r="I27" s="488"/>
      <c r="J27" s="488"/>
      <c r="K27" s="488"/>
      <c r="L27" s="488"/>
      <c r="M27" s="488"/>
    </row>
    <row r="28" spans="2:13" ht="25.5" customHeight="1" x14ac:dyDescent="0.3">
      <c r="B28" s="518"/>
      <c r="C28" s="519"/>
      <c r="D28" s="522" t="s">
        <v>46</v>
      </c>
      <c r="E28" s="523"/>
      <c r="F28" s="523"/>
      <c r="G28" s="523"/>
      <c r="H28" s="523"/>
      <c r="I28" s="523"/>
      <c r="J28" s="523"/>
      <c r="K28" s="523"/>
      <c r="L28" s="523"/>
      <c r="M28" s="523"/>
    </row>
    <row r="29" spans="2:13" ht="20.100000000000001" customHeight="1" x14ac:dyDescent="0.3">
      <c r="B29" s="518"/>
      <c r="C29" s="519"/>
      <c r="D29" s="485" t="s">
        <v>36</v>
      </c>
      <c r="E29" s="486"/>
      <c r="F29" s="486"/>
      <c r="G29" s="486"/>
      <c r="H29" s="486"/>
      <c r="I29" s="486"/>
      <c r="J29" s="486"/>
      <c r="K29" s="486"/>
      <c r="L29" s="486"/>
      <c r="M29" s="486"/>
    </row>
    <row r="30" spans="2:13" ht="20.100000000000001" customHeight="1" x14ac:dyDescent="0.3">
      <c r="B30" s="518"/>
      <c r="C30" s="519"/>
      <c r="D30" s="485" t="s">
        <v>36</v>
      </c>
      <c r="E30" s="486"/>
      <c r="F30" s="486"/>
      <c r="G30" s="486"/>
      <c r="H30" s="486"/>
      <c r="I30" s="486"/>
      <c r="J30" s="486"/>
      <c r="K30" s="486"/>
      <c r="L30" s="486"/>
      <c r="M30" s="486"/>
    </row>
    <row r="31" spans="2:13" ht="20.100000000000001" customHeight="1" x14ac:dyDescent="0.3">
      <c r="B31" s="518"/>
      <c r="C31" s="519"/>
      <c r="D31" s="485" t="s">
        <v>36</v>
      </c>
      <c r="E31" s="486"/>
      <c r="F31" s="486"/>
      <c r="G31" s="486"/>
      <c r="H31" s="486"/>
      <c r="I31" s="486"/>
      <c r="J31" s="486"/>
      <c r="K31" s="486"/>
      <c r="L31" s="486"/>
      <c r="M31" s="486"/>
    </row>
    <row r="32" spans="2:13" ht="20.100000000000001" customHeight="1" x14ac:dyDescent="0.3">
      <c r="B32" s="518"/>
      <c r="C32" s="519"/>
      <c r="D32" s="485" t="s">
        <v>36</v>
      </c>
      <c r="E32" s="486"/>
      <c r="F32" s="486"/>
      <c r="G32" s="486"/>
      <c r="H32" s="486"/>
      <c r="I32" s="486"/>
      <c r="J32" s="486"/>
      <c r="K32" s="486"/>
      <c r="L32" s="486"/>
      <c r="M32" s="486"/>
    </row>
    <row r="33" spans="2:13" ht="20.100000000000001" customHeight="1" x14ac:dyDescent="0.3">
      <c r="B33" s="518"/>
      <c r="C33" s="519"/>
      <c r="D33" s="485" t="s">
        <v>36</v>
      </c>
      <c r="E33" s="486"/>
      <c r="F33" s="486"/>
      <c r="G33" s="486"/>
      <c r="H33" s="486"/>
      <c r="I33" s="486"/>
      <c r="J33" s="486"/>
      <c r="K33" s="486"/>
      <c r="L33" s="486"/>
      <c r="M33" s="486"/>
    </row>
    <row r="34" spans="2:13" ht="20.100000000000001" customHeight="1" x14ac:dyDescent="0.3">
      <c r="B34" s="518"/>
      <c r="C34" s="519"/>
      <c r="D34" s="485" t="s">
        <v>36</v>
      </c>
      <c r="E34" s="486"/>
      <c r="F34" s="486"/>
      <c r="G34" s="486"/>
      <c r="H34" s="486"/>
      <c r="I34" s="486"/>
      <c r="J34" s="486"/>
      <c r="K34" s="486"/>
      <c r="L34" s="486"/>
      <c r="M34" s="486"/>
    </row>
    <row r="35" spans="2:13" ht="20.100000000000001" customHeight="1" x14ac:dyDescent="0.3">
      <c r="B35" s="518"/>
      <c r="C35" s="519"/>
      <c r="D35" s="485" t="s">
        <v>36</v>
      </c>
      <c r="E35" s="486"/>
      <c r="F35" s="486"/>
      <c r="G35" s="486"/>
      <c r="H35" s="486"/>
      <c r="I35" s="486"/>
      <c r="J35" s="486"/>
      <c r="K35" s="486"/>
      <c r="L35" s="486"/>
      <c r="M35" s="486"/>
    </row>
    <row r="36" spans="2:13" ht="20.100000000000001" customHeight="1" x14ac:dyDescent="0.3">
      <c r="B36" s="518"/>
      <c r="C36" s="519"/>
      <c r="D36" s="485" t="s">
        <v>36</v>
      </c>
      <c r="E36" s="486"/>
      <c r="F36" s="486"/>
      <c r="G36" s="486"/>
      <c r="H36" s="486"/>
      <c r="I36" s="486"/>
      <c r="J36" s="486"/>
      <c r="K36" s="486"/>
      <c r="L36" s="486"/>
      <c r="M36" s="486"/>
    </row>
    <row r="37" spans="2:13" ht="26.25" customHeight="1" x14ac:dyDescent="0.3">
      <c r="B37" s="518"/>
      <c r="C37" s="519"/>
      <c r="D37" s="493" t="s">
        <v>47</v>
      </c>
      <c r="E37" s="494"/>
      <c r="F37" s="494"/>
      <c r="G37" s="494"/>
      <c r="H37" s="494"/>
      <c r="I37" s="494"/>
      <c r="J37" s="494"/>
      <c r="K37" s="494"/>
      <c r="L37" s="494"/>
      <c r="M37" s="494"/>
    </row>
    <row r="38" spans="2:13" ht="20.100000000000001" customHeight="1" x14ac:dyDescent="0.3">
      <c r="B38" s="518"/>
      <c r="C38" s="519"/>
      <c r="D38" s="495"/>
      <c r="E38" s="496"/>
      <c r="F38" s="496"/>
      <c r="G38" s="496"/>
      <c r="H38" s="496"/>
      <c r="I38" s="496"/>
      <c r="J38" s="496"/>
      <c r="K38" s="496"/>
      <c r="L38" s="496"/>
      <c r="M38" s="496"/>
    </row>
    <row r="39" spans="2:13" ht="20.100000000000001" customHeight="1" x14ac:dyDescent="0.3">
      <c r="B39" s="518"/>
      <c r="C39" s="519"/>
      <c r="D39" s="495"/>
      <c r="E39" s="496"/>
      <c r="F39" s="496"/>
      <c r="G39" s="496"/>
      <c r="H39" s="496"/>
      <c r="I39" s="496"/>
      <c r="J39" s="496"/>
      <c r="K39" s="496"/>
      <c r="L39" s="496"/>
      <c r="M39" s="496"/>
    </row>
    <row r="40" spans="2:13" ht="20.100000000000001" customHeight="1" x14ac:dyDescent="0.3">
      <c r="B40" s="518"/>
      <c r="C40" s="519"/>
      <c r="D40" s="495"/>
      <c r="E40" s="496"/>
      <c r="F40" s="496"/>
      <c r="G40" s="496"/>
      <c r="H40" s="496"/>
      <c r="I40" s="496"/>
      <c r="J40" s="496"/>
      <c r="K40" s="496"/>
      <c r="L40" s="496"/>
      <c r="M40" s="496"/>
    </row>
    <row r="41" spans="2:13" ht="20.100000000000001" customHeight="1" x14ac:dyDescent="0.3">
      <c r="B41" s="518"/>
      <c r="C41" s="519"/>
      <c r="D41" s="495"/>
      <c r="E41" s="496"/>
      <c r="F41" s="496"/>
      <c r="G41" s="496"/>
      <c r="H41" s="496"/>
      <c r="I41" s="496"/>
      <c r="J41" s="496"/>
      <c r="K41" s="496"/>
      <c r="L41" s="496"/>
      <c r="M41" s="496"/>
    </row>
    <row r="42" spans="2:13" ht="20.100000000000001" customHeight="1" x14ac:dyDescent="0.3">
      <c r="B42" s="518"/>
      <c r="C42" s="519"/>
      <c r="D42" s="495"/>
      <c r="E42" s="496"/>
      <c r="F42" s="496"/>
      <c r="G42" s="496"/>
      <c r="H42" s="496"/>
      <c r="I42" s="496"/>
      <c r="J42" s="496"/>
      <c r="K42" s="496"/>
      <c r="L42" s="496"/>
      <c r="M42" s="496"/>
    </row>
    <row r="43" spans="2:13" ht="20.100000000000001" customHeight="1" x14ac:dyDescent="0.3">
      <c r="B43" s="518"/>
      <c r="C43" s="519"/>
      <c r="D43" s="495"/>
      <c r="E43" s="496"/>
      <c r="F43" s="496"/>
      <c r="G43" s="496"/>
      <c r="H43" s="496"/>
      <c r="I43" s="496"/>
      <c r="J43" s="496"/>
      <c r="K43" s="496"/>
      <c r="L43" s="496"/>
      <c r="M43" s="496"/>
    </row>
    <row r="44" spans="2:13" ht="20.100000000000001" customHeight="1" x14ac:dyDescent="0.3">
      <c r="B44" s="518"/>
      <c r="C44" s="519"/>
      <c r="D44" s="495"/>
      <c r="E44" s="496"/>
      <c r="F44" s="496"/>
      <c r="G44" s="496"/>
      <c r="H44" s="496"/>
      <c r="I44" s="496"/>
      <c r="J44" s="496"/>
      <c r="K44" s="496"/>
      <c r="L44" s="496"/>
      <c r="M44" s="496"/>
    </row>
    <row r="45" spans="2:13" ht="20.100000000000001" customHeight="1" x14ac:dyDescent="0.3">
      <c r="B45" s="518"/>
      <c r="C45" s="519"/>
      <c r="D45" s="495"/>
      <c r="E45" s="496"/>
      <c r="F45" s="496"/>
      <c r="G45" s="496"/>
      <c r="H45" s="496"/>
      <c r="I45" s="496"/>
      <c r="J45" s="496"/>
      <c r="K45" s="496"/>
      <c r="L45" s="496"/>
      <c r="M45" s="496"/>
    </row>
    <row r="46" spans="2:13" ht="22.5" customHeight="1" x14ac:dyDescent="0.3">
      <c r="B46" s="518"/>
      <c r="C46" s="519"/>
      <c r="D46" s="491" t="s">
        <v>48</v>
      </c>
      <c r="E46" s="492"/>
      <c r="F46" s="54"/>
      <c r="G46" s="54"/>
      <c r="H46" s="54"/>
      <c r="I46" s="54"/>
      <c r="J46" s="54"/>
      <c r="K46" s="54"/>
      <c r="L46" s="54"/>
      <c r="M46" s="54"/>
    </row>
    <row r="47" spans="2:13" ht="20.100000000000001" customHeight="1" x14ac:dyDescent="0.3">
      <c r="B47" s="518"/>
      <c r="C47" s="519"/>
      <c r="D47" s="485"/>
      <c r="E47" s="486"/>
      <c r="F47" s="486"/>
      <c r="G47" s="486"/>
      <c r="H47" s="486"/>
      <c r="I47" s="486"/>
      <c r="J47" s="486"/>
      <c r="K47" s="486"/>
      <c r="L47" s="486"/>
      <c r="M47" s="486"/>
    </row>
    <row r="48" spans="2:13" ht="20.100000000000001" customHeight="1" x14ac:dyDescent="0.3">
      <c r="B48" s="518"/>
      <c r="C48" s="519"/>
      <c r="D48" s="485"/>
      <c r="E48" s="486"/>
      <c r="F48" s="486"/>
      <c r="G48" s="486"/>
      <c r="H48" s="486"/>
      <c r="I48" s="486"/>
      <c r="J48" s="486"/>
      <c r="K48" s="486"/>
      <c r="L48" s="486"/>
      <c r="M48" s="486"/>
    </row>
    <row r="49" spans="2:15" ht="20.100000000000001" customHeight="1" x14ac:dyDescent="0.3">
      <c r="B49" s="518"/>
      <c r="C49" s="519"/>
      <c r="D49" s="485"/>
      <c r="E49" s="486"/>
      <c r="F49" s="486"/>
      <c r="G49" s="486"/>
      <c r="H49" s="486"/>
      <c r="I49" s="486"/>
      <c r="J49" s="486"/>
      <c r="K49" s="486"/>
      <c r="L49" s="486"/>
      <c r="M49" s="486"/>
    </row>
    <row r="50" spans="2:15" ht="20.100000000000001" customHeight="1" x14ac:dyDescent="0.3">
      <c r="B50" s="518"/>
      <c r="C50" s="519"/>
      <c r="D50" s="485"/>
      <c r="E50" s="486"/>
      <c r="F50" s="486"/>
      <c r="G50" s="486"/>
      <c r="H50" s="486"/>
      <c r="I50" s="486"/>
      <c r="J50" s="486"/>
      <c r="K50" s="486"/>
      <c r="L50" s="486"/>
      <c r="M50" s="486"/>
    </row>
    <row r="51" spans="2:15" ht="20.100000000000001" customHeight="1" x14ac:dyDescent="0.3">
      <c r="B51" s="518"/>
      <c r="C51" s="519"/>
      <c r="D51" s="485"/>
      <c r="E51" s="486"/>
      <c r="F51" s="486"/>
      <c r="G51" s="486"/>
      <c r="H51" s="486"/>
      <c r="I51" s="486"/>
      <c r="J51" s="486"/>
      <c r="K51" s="486"/>
      <c r="L51" s="486"/>
      <c r="M51" s="486"/>
    </row>
    <row r="52" spans="2:15" ht="20.100000000000001" customHeight="1" x14ac:dyDescent="0.3">
      <c r="B52" s="518"/>
      <c r="C52" s="519"/>
      <c r="D52" s="485"/>
      <c r="E52" s="486"/>
      <c r="F52" s="486"/>
      <c r="G52" s="486"/>
      <c r="H52" s="486"/>
      <c r="I52" s="486"/>
      <c r="J52" s="486"/>
      <c r="K52" s="486"/>
      <c r="L52" s="486"/>
      <c r="M52" s="486"/>
    </row>
    <row r="53" spans="2:15" ht="20.100000000000001" customHeight="1" x14ac:dyDescent="0.3">
      <c r="B53" s="518"/>
      <c r="C53" s="519"/>
      <c r="D53" s="485"/>
      <c r="E53" s="486"/>
      <c r="F53" s="486"/>
      <c r="G53" s="486"/>
      <c r="H53" s="486"/>
      <c r="I53" s="486"/>
      <c r="J53" s="486"/>
      <c r="K53" s="486"/>
      <c r="L53" s="486"/>
      <c r="M53" s="486"/>
    </row>
    <row r="54" spans="2:15" ht="20.100000000000001" customHeight="1" x14ac:dyDescent="0.3">
      <c r="B54" s="518"/>
      <c r="C54" s="519"/>
      <c r="D54" s="485"/>
      <c r="E54" s="486"/>
      <c r="F54" s="486"/>
      <c r="G54" s="486"/>
      <c r="H54" s="486"/>
      <c r="I54" s="486"/>
      <c r="J54" s="486"/>
      <c r="K54" s="486"/>
      <c r="L54" s="486"/>
      <c r="M54" s="486"/>
    </row>
    <row r="55" spans="2:15" ht="23.25" customHeight="1" x14ac:dyDescent="0.3">
      <c r="B55" s="518"/>
      <c r="C55" s="519"/>
      <c r="D55" s="493" t="s">
        <v>49</v>
      </c>
      <c r="E55" s="494"/>
      <c r="F55" s="494"/>
      <c r="G55" s="494"/>
      <c r="H55" s="494"/>
      <c r="I55" s="494"/>
      <c r="J55" s="494"/>
      <c r="K55" s="494"/>
      <c r="L55" s="494"/>
      <c r="M55" s="494"/>
      <c r="O55" s="11"/>
    </row>
    <row r="56" spans="2:15" ht="20.100000000000001" customHeight="1" x14ac:dyDescent="0.3">
      <c r="B56" s="518"/>
      <c r="C56" s="519"/>
      <c r="D56" s="487"/>
      <c r="E56" s="488"/>
      <c r="F56" s="488"/>
      <c r="G56" s="488"/>
      <c r="H56" s="488"/>
      <c r="I56" s="488"/>
      <c r="J56" s="488"/>
      <c r="K56" s="488"/>
      <c r="L56" s="488"/>
      <c r="M56" s="488"/>
    </row>
    <row r="57" spans="2:15" ht="20.100000000000001" customHeight="1" x14ac:dyDescent="0.3">
      <c r="B57" s="518"/>
      <c r="C57" s="519"/>
      <c r="D57" s="487"/>
      <c r="E57" s="488"/>
      <c r="F57" s="488"/>
      <c r="G57" s="488"/>
      <c r="H57" s="488"/>
      <c r="I57" s="488"/>
      <c r="J57" s="488"/>
      <c r="K57" s="488"/>
      <c r="L57" s="488"/>
      <c r="M57" s="488"/>
    </row>
    <row r="58" spans="2:15" ht="20.100000000000001" customHeight="1" x14ac:dyDescent="0.3">
      <c r="B58" s="518"/>
      <c r="C58" s="519"/>
      <c r="D58" s="487"/>
      <c r="E58" s="488"/>
      <c r="F58" s="488"/>
      <c r="G58" s="488"/>
      <c r="H58" s="488"/>
      <c r="I58" s="488"/>
      <c r="J58" s="488"/>
      <c r="K58" s="488"/>
      <c r="L58" s="488"/>
      <c r="M58" s="488"/>
    </row>
    <row r="59" spans="2:15" ht="20.100000000000001" customHeight="1" x14ac:dyDescent="0.3">
      <c r="B59" s="518"/>
      <c r="C59" s="519"/>
      <c r="D59" s="487"/>
      <c r="E59" s="488"/>
      <c r="F59" s="488"/>
      <c r="G59" s="488"/>
      <c r="H59" s="488"/>
      <c r="I59" s="488"/>
      <c r="J59" s="488"/>
      <c r="K59" s="488"/>
      <c r="L59" s="488"/>
      <c r="M59" s="488"/>
    </row>
    <row r="60" spans="2:15" ht="20.100000000000001" customHeight="1" x14ac:dyDescent="0.3">
      <c r="B60" s="518"/>
      <c r="C60" s="519"/>
      <c r="D60" s="487"/>
      <c r="E60" s="488"/>
      <c r="F60" s="488"/>
      <c r="G60" s="488"/>
      <c r="H60" s="488"/>
      <c r="I60" s="488"/>
      <c r="J60" s="488"/>
      <c r="K60" s="488"/>
      <c r="L60" s="488"/>
      <c r="M60" s="488"/>
    </row>
    <row r="61" spans="2:15" ht="20.100000000000001" customHeight="1" x14ac:dyDescent="0.3">
      <c r="B61" s="518"/>
      <c r="C61" s="519"/>
      <c r="D61" s="487"/>
      <c r="E61" s="488"/>
      <c r="F61" s="488"/>
      <c r="G61" s="488"/>
      <c r="H61" s="488"/>
      <c r="I61" s="488"/>
      <c r="J61" s="488"/>
      <c r="K61" s="488"/>
      <c r="L61" s="488"/>
      <c r="M61" s="488"/>
    </row>
    <row r="62" spans="2:15" ht="20.100000000000001" customHeight="1" x14ac:dyDescent="0.3">
      <c r="B62" s="518"/>
      <c r="C62" s="519"/>
      <c r="D62" s="487"/>
      <c r="E62" s="488"/>
      <c r="F62" s="488"/>
      <c r="G62" s="488"/>
      <c r="H62" s="488"/>
      <c r="I62" s="488"/>
      <c r="J62" s="488"/>
      <c r="K62" s="488"/>
      <c r="L62" s="488"/>
      <c r="M62" s="488"/>
    </row>
    <row r="63" spans="2:15" ht="20.100000000000001" customHeight="1" x14ac:dyDescent="0.3">
      <c r="B63" s="518"/>
      <c r="C63" s="519"/>
      <c r="D63" s="487"/>
      <c r="E63" s="488"/>
      <c r="F63" s="488"/>
      <c r="G63" s="488"/>
      <c r="H63" s="488"/>
      <c r="I63" s="488"/>
      <c r="J63" s="488"/>
      <c r="K63" s="488"/>
      <c r="L63" s="488"/>
      <c r="M63" s="488"/>
    </row>
    <row r="64" spans="2:15" ht="24.75" customHeight="1" x14ac:dyDescent="0.3">
      <c r="B64" s="518"/>
      <c r="C64" s="519"/>
      <c r="D64" s="491" t="s">
        <v>377</v>
      </c>
      <c r="E64" s="492"/>
      <c r="F64" s="54"/>
      <c r="G64" s="54"/>
      <c r="H64" s="54"/>
      <c r="I64" s="54"/>
      <c r="J64" s="54"/>
      <c r="K64" s="54"/>
      <c r="L64" s="54"/>
      <c r="M64" s="54"/>
    </row>
    <row r="65" spans="2:13" ht="20.100000000000001" customHeight="1" x14ac:dyDescent="0.3">
      <c r="B65" s="518"/>
      <c r="C65" s="519"/>
      <c r="D65" s="485"/>
      <c r="E65" s="486"/>
      <c r="F65" s="486"/>
      <c r="G65" s="486"/>
      <c r="H65" s="486"/>
      <c r="I65" s="486"/>
      <c r="J65" s="486"/>
      <c r="K65" s="486"/>
      <c r="L65" s="486"/>
      <c r="M65" s="486"/>
    </row>
    <row r="66" spans="2:13" ht="20.100000000000001" customHeight="1" x14ac:dyDescent="0.3">
      <c r="B66" s="518"/>
      <c r="C66" s="519"/>
      <c r="D66" s="485"/>
      <c r="E66" s="486"/>
      <c r="F66" s="486"/>
      <c r="G66" s="486"/>
      <c r="H66" s="486"/>
      <c r="I66" s="486"/>
      <c r="J66" s="486"/>
      <c r="K66" s="486"/>
      <c r="L66" s="486"/>
      <c r="M66" s="486"/>
    </row>
    <row r="67" spans="2:13" ht="20.100000000000001" customHeight="1" x14ac:dyDescent="0.3">
      <c r="B67" s="518"/>
      <c r="C67" s="519"/>
      <c r="D67" s="485"/>
      <c r="E67" s="486"/>
      <c r="F67" s="486"/>
      <c r="G67" s="486"/>
      <c r="H67" s="486"/>
      <c r="I67" s="486"/>
      <c r="J67" s="486"/>
      <c r="K67" s="486"/>
      <c r="L67" s="486"/>
      <c r="M67" s="486"/>
    </row>
    <row r="68" spans="2:13" ht="20.100000000000001" customHeight="1" x14ac:dyDescent="0.3">
      <c r="B68" s="518"/>
      <c r="C68" s="519"/>
      <c r="D68" s="485"/>
      <c r="E68" s="486"/>
      <c r="F68" s="486"/>
      <c r="G68" s="486"/>
      <c r="H68" s="486"/>
      <c r="I68" s="486"/>
      <c r="J68" s="486"/>
      <c r="K68" s="486"/>
      <c r="L68" s="486"/>
      <c r="M68" s="486"/>
    </row>
    <row r="69" spans="2:13" ht="20.100000000000001" customHeight="1" x14ac:dyDescent="0.3">
      <c r="B69" s="518"/>
      <c r="C69" s="519"/>
      <c r="D69" s="485"/>
      <c r="E69" s="486"/>
      <c r="F69" s="486"/>
      <c r="G69" s="486"/>
      <c r="H69" s="486"/>
      <c r="I69" s="486"/>
      <c r="J69" s="486"/>
      <c r="K69" s="486"/>
      <c r="L69" s="486"/>
      <c r="M69" s="486"/>
    </row>
    <row r="70" spans="2:13" ht="20.100000000000001" customHeight="1" x14ac:dyDescent="0.3">
      <c r="B70" s="518"/>
      <c r="C70" s="519"/>
      <c r="D70" s="485"/>
      <c r="E70" s="486"/>
      <c r="F70" s="486"/>
      <c r="G70" s="486"/>
      <c r="H70" s="486"/>
      <c r="I70" s="486"/>
      <c r="J70" s="486"/>
      <c r="K70" s="486"/>
      <c r="L70" s="486"/>
      <c r="M70" s="486"/>
    </row>
    <row r="71" spans="2:13" ht="20.100000000000001" customHeight="1" x14ac:dyDescent="0.3">
      <c r="B71" s="518"/>
      <c r="C71" s="519"/>
      <c r="D71" s="485"/>
      <c r="E71" s="486"/>
      <c r="F71" s="486"/>
      <c r="G71" s="486"/>
      <c r="H71" s="486"/>
      <c r="I71" s="486"/>
      <c r="J71" s="486"/>
      <c r="K71" s="486"/>
      <c r="L71" s="486"/>
      <c r="M71" s="486"/>
    </row>
    <row r="72" spans="2:13" ht="20.100000000000001" customHeight="1" x14ac:dyDescent="0.3">
      <c r="B72" s="518"/>
      <c r="C72" s="519"/>
      <c r="D72" s="485"/>
      <c r="E72" s="486"/>
      <c r="F72" s="486"/>
      <c r="G72" s="486"/>
      <c r="H72" s="486"/>
      <c r="I72" s="486"/>
      <c r="J72" s="486"/>
      <c r="K72" s="486"/>
      <c r="L72" s="486"/>
      <c r="M72" s="486"/>
    </row>
    <row r="73" spans="2:13" ht="27.75" customHeight="1" x14ac:dyDescent="0.3">
      <c r="B73" s="518"/>
      <c r="C73" s="519"/>
      <c r="D73" s="489" t="s">
        <v>378</v>
      </c>
      <c r="E73" s="490"/>
      <c r="F73" s="490"/>
      <c r="G73" s="490"/>
      <c r="H73" s="490"/>
      <c r="I73" s="490"/>
      <c r="J73" s="490"/>
      <c r="K73" s="490"/>
      <c r="L73" s="490"/>
      <c r="M73" s="490"/>
    </row>
    <row r="74" spans="2:13" ht="20.100000000000001" customHeight="1" x14ac:dyDescent="0.3">
      <c r="B74" s="518"/>
      <c r="C74" s="519"/>
      <c r="D74" s="487"/>
      <c r="E74" s="488"/>
      <c r="F74" s="488"/>
      <c r="G74" s="488"/>
      <c r="H74" s="488"/>
      <c r="I74" s="488"/>
      <c r="J74" s="488"/>
      <c r="K74" s="488"/>
      <c r="L74" s="488"/>
      <c r="M74" s="488"/>
    </row>
    <row r="75" spans="2:13" ht="20.100000000000001" customHeight="1" x14ac:dyDescent="0.3">
      <c r="B75" s="518"/>
      <c r="C75" s="519"/>
      <c r="D75" s="487"/>
      <c r="E75" s="488"/>
      <c r="F75" s="488"/>
      <c r="G75" s="488"/>
      <c r="H75" s="488"/>
      <c r="I75" s="488"/>
      <c r="J75" s="488"/>
      <c r="K75" s="488"/>
      <c r="L75" s="488"/>
      <c r="M75" s="488"/>
    </row>
    <row r="76" spans="2:13" ht="20.100000000000001" customHeight="1" x14ac:dyDescent="0.3">
      <c r="B76" s="518"/>
      <c r="C76" s="519"/>
      <c r="D76" s="487"/>
      <c r="E76" s="488"/>
      <c r="F76" s="488"/>
      <c r="G76" s="488"/>
      <c r="H76" s="488"/>
      <c r="I76" s="488"/>
      <c r="J76" s="488"/>
      <c r="K76" s="488"/>
      <c r="L76" s="488"/>
      <c r="M76" s="488"/>
    </row>
    <row r="77" spans="2:13" ht="20.100000000000001" customHeight="1" x14ac:dyDescent="0.3">
      <c r="B77" s="518"/>
      <c r="C77" s="519"/>
      <c r="D77" s="487"/>
      <c r="E77" s="488"/>
      <c r="F77" s="488"/>
      <c r="G77" s="488"/>
      <c r="H77" s="488"/>
      <c r="I77" s="488"/>
      <c r="J77" s="488"/>
      <c r="K77" s="488"/>
      <c r="L77" s="488"/>
      <c r="M77" s="488"/>
    </row>
    <row r="78" spans="2:13" ht="20.100000000000001" customHeight="1" x14ac:dyDescent="0.3">
      <c r="B78" s="518"/>
      <c r="C78" s="519"/>
      <c r="D78" s="487"/>
      <c r="E78" s="488"/>
      <c r="F78" s="488"/>
      <c r="G78" s="488"/>
      <c r="H78" s="488"/>
      <c r="I78" s="488"/>
      <c r="J78" s="488"/>
      <c r="K78" s="488"/>
      <c r="L78" s="488"/>
      <c r="M78" s="488"/>
    </row>
    <row r="79" spans="2:13" ht="20.100000000000001" customHeight="1" x14ac:dyDescent="0.3">
      <c r="B79" s="518"/>
      <c r="C79" s="519"/>
      <c r="D79" s="487"/>
      <c r="E79" s="488"/>
      <c r="F79" s="488"/>
      <c r="G79" s="488"/>
      <c r="H79" s="488"/>
      <c r="I79" s="488"/>
      <c r="J79" s="488"/>
      <c r="K79" s="488"/>
      <c r="L79" s="488"/>
      <c r="M79" s="488"/>
    </row>
    <row r="80" spans="2:13" ht="20.100000000000001" customHeight="1" x14ac:dyDescent="0.3">
      <c r="B80" s="518"/>
      <c r="C80" s="519"/>
      <c r="D80" s="487"/>
      <c r="E80" s="488"/>
      <c r="F80" s="488"/>
      <c r="G80" s="488"/>
      <c r="H80" s="488"/>
      <c r="I80" s="488"/>
      <c r="J80" s="488"/>
      <c r="K80" s="488"/>
      <c r="L80" s="488"/>
      <c r="M80" s="488"/>
    </row>
    <row r="81" spans="2:13" ht="20.100000000000001" customHeight="1" x14ac:dyDescent="0.3">
      <c r="B81" s="518"/>
      <c r="C81" s="519"/>
      <c r="D81" s="487"/>
      <c r="E81" s="488"/>
      <c r="F81" s="488"/>
      <c r="G81" s="488"/>
      <c r="H81" s="488"/>
      <c r="I81" s="488"/>
      <c r="J81" s="488"/>
      <c r="K81" s="488"/>
      <c r="L81" s="488"/>
      <c r="M81" s="488"/>
    </row>
    <row r="82" spans="2:13" ht="27.75" customHeight="1" x14ac:dyDescent="0.3">
      <c r="B82" s="518"/>
      <c r="C82" s="519"/>
      <c r="D82" s="502" t="s">
        <v>479</v>
      </c>
      <c r="E82" s="503"/>
      <c r="F82" s="503"/>
      <c r="G82" s="503"/>
      <c r="H82" s="503"/>
      <c r="I82" s="503"/>
      <c r="J82" s="90"/>
      <c r="K82" s="90"/>
      <c r="L82" s="90"/>
      <c r="M82" s="90"/>
    </row>
    <row r="83" spans="2:13" ht="20.100000000000001" customHeight="1" x14ac:dyDescent="0.3">
      <c r="B83" s="518"/>
      <c r="C83" s="519"/>
      <c r="D83" s="485"/>
      <c r="E83" s="422"/>
      <c r="F83" s="422"/>
      <c r="G83" s="422"/>
      <c r="H83" s="422"/>
      <c r="I83" s="422"/>
      <c r="J83" s="422"/>
      <c r="K83" s="422"/>
      <c r="L83" s="422"/>
      <c r="M83" s="422"/>
    </row>
    <row r="84" spans="2:13" ht="20.100000000000001" customHeight="1" x14ac:dyDescent="0.3">
      <c r="B84" s="518"/>
      <c r="C84" s="519"/>
      <c r="D84" s="485"/>
      <c r="E84" s="422"/>
      <c r="F84" s="422"/>
      <c r="G84" s="422"/>
      <c r="H84" s="422"/>
      <c r="I84" s="422"/>
      <c r="J84" s="422"/>
      <c r="K84" s="422"/>
      <c r="L84" s="422"/>
      <c r="M84" s="422"/>
    </row>
    <row r="85" spans="2:13" ht="20.100000000000001" customHeight="1" x14ac:dyDescent="0.3">
      <c r="B85" s="518"/>
      <c r="C85" s="519"/>
      <c r="D85" s="485"/>
      <c r="E85" s="422"/>
      <c r="F85" s="422"/>
      <c r="G85" s="422"/>
      <c r="H85" s="422"/>
      <c r="I85" s="422"/>
      <c r="J85" s="422"/>
      <c r="K85" s="422"/>
      <c r="L85" s="422"/>
      <c r="M85" s="422"/>
    </row>
    <row r="86" spans="2:13" ht="20.100000000000001" customHeight="1" x14ac:dyDescent="0.3">
      <c r="B86" s="518"/>
      <c r="C86" s="519"/>
      <c r="D86" s="485"/>
      <c r="E86" s="422"/>
      <c r="F86" s="422"/>
      <c r="G86" s="422"/>
      <c r="H86" s="422"/>
      <c r="I86" s="422"/>
      <c r="J86" s="422"/>
      <c r="K86" s="422"/>
      <c r="L86" s="422"/>
      <c r="M86" s="422"/>
    </row>
    <row r="87" spans="2:13" ht="20.100000000000001" customHeight="1" x14ac:dyDescent="0.3">
      <c r="B87" s="518"/>
      <c r="C87" s="519"/>
      <c r="D87" s="485"/>
      <c r="E87" s="422"/>
      <c r="F87" s="422"/>
      <c r="G87" s="422"/>
      <c r="H87" s="422"/>
      <c r="I87" s="422"/>
      <c r="J87" s="422"/>
      <c r="K87" s="422"/>
      <c r="L87" s="422"/>
      <c r="M87" s="422"/>
    </row>
    <row r="88" spans="2:13" ht="20.100000000000001" customHeight="1" x14ac:dyDescent="0.3">
      <c r="B88" s="518"/>
      <c r="C88" s="519"/>
      <c r="D88" s="485"/>
      <c r="E88" s="422"/>
      <c r="F88" s="422"/>
      <c r="G88" s="422"/>
      <c r="H88" s="422"/>
      <c r="I88" s="422"/>
      <c r="J88" s="422"/>
      <c r="K88" s="422"/>
      <c r="L88" s="422"/>
      <c r="M88" s="422"/>
    </row>
    <row r="89" spans="2:13" ht="20.100000000000001" customHeight="1" x14ac:dyDescent="0.3">
      <c r="B89" s="518"/>
      <c r="C89" s="519"/>
      <c r="D89" s="485"/>
      <c r="E89" s="422"/>
      <c r="F89" s="422"/>
      <c r="G89" s="422"/>
      <c r="H89" s="422"/>
      <c r="I89" s="422"/>
      <c r="J89" s="422"/>
      <c r="K89" s="422"/>
      <c r="L89" s="422"/>
      <c r="M89" s="422"/>
    </row>
    <row r="90" spans="2:13" ht="20.100000000000001" customHeight="1" x14ac:dyDescent="0.3">
      <c r="B90" s="518"/>
      <c r="C90" s="519"/>
      <c r="D90" s="485"/>
      <c r="E90" s="422"/>
      <c r="F90" s="422"/>
      <c r="G90" s="422"/>
      <c r="H90" s="422"/>
      <c r="I90" s="422"/>
      <c r="J90" s="422"/>
      <c r="K90" s="422"/>
      <c r="L90" s="422"/>
      <c r="M90" s="422"/>
    </row>
    <row r="91" spans="2:13" ht="20.100000000000001" customHeight="1" x14ac:dyDescent="0.3">
      <c r="B91" s="518"/>
      <c r="C91" s="519"/>
      <c r="D91" s="506" t="s">
        <v>107</v>
      </c>
      <c r="E91" s="507"/>
      <c r="F91" s="507"/>
      <c r="G91" s="507"/>
      <c r="H91" s="507"/>
      <c r="I91" s="507"/>
      <c r="J91" s="507"/>
      <c r="K91" s="507"/>
      <c r="L91" s="507"/>
      <c r="M91" s="507"/>
    </row>
    <row r="92" spans="2:13" ht="20.100000000000001" customHeight="1" x14ac:dyDescent="0.3">
      <c r="B92" s="518"/>
      <c r="C92" s="519"/>
      <c r="D92" s="504" t="s">
        <v>38</v>
      </c>
      <c r="E92" s="444"/>
      <c r="F92" s="444"/>
      <c r="G92" s="444"/>
      <c r="H92" s="444"/>
      <c r="I92" s="444"/>
      <c r="J92" s="444"/>
      <c r="K92" s="444"/>
      <c r="L92" s="444"/>
      <c r="M92" s="444"/>
    </row>
    <row r="93" spans="2:13" ht="20.100000000000001" customHeight="1" x14ac:dyDescent="0.3">
      <c r="B93" s="518"/>
      <c r="C93" s="519"/>
      <c r="D93" s="487"/>
      <c r="E93" s="488"/>
      <c r="F93" s="488"/>
      <c r="G93" s="488"/>
      <c r="H93" s="488"/>
      <c r="I93" s="488"/>
      <c r="J93" s="488"/>
      <c r="K93" s="488"/>
      <c r="L93" s="488"/>
      <c r="M93" s="488"/>
    </row>
    <row r="94" spans="2:13" ht="20.100000000000001" customHeight="1" x14ac:dyDescent="0.3">
      <c r="B94" s="518"/>
      <c r="C94" s="519"/>
      <c r="D94" s="487"/>
      <c r="E94" s="488"/>
      <c r="F94" s="488"/>
      <c r="G94" s="488"/>
      <c r="H94" s="488"/>
      <c r="I94" s="488"/>
      <c r="J94" s="488"/>
      <c r="K94" s="488"/>
      <c r="L94" s="488"/>
      <c r="M94" s="488"/>
    </row>
    <row r="95" spans="2:13" ht="20.100000000000001" customHeight="1" x14ac:dyDescent="0.3">
      <c r="B95" s="518"/>
      <c r="C95" s="519"/>
      <c r="D95" s="487"/>
      <c r="E95" s="488"/>
      <c r="F95" s="488"/>
      <c r="G95" s="488"/>
      <c r="H95" s="488"/>
      <c r="I95" s="488"/>
      <c r="J95" s="488"/>
      <c r="K95" s="488"/>
      <c r="L95" s="488"/>
      <c r="M95" s="488"/>
    </row>
    <row r="96" spans="2:13" ht="20.100000000000001" customHeight="1" x14ac:dyDescent="0.3">
      <c r="B96" s="518"/>
      <c r="C96" s="519"/>
      <c r="D96" s="487"/>
      <c r="E96" s="488"/>
      <c r="F96" s="488"/>
      <c r="G96" s="488"/>
      <c r="H96" s="488"/>
      <c r="I96" s="488"/>
      <c r="J96" s="488"/>
      <c r="K96" s="488"/>
      <c r="L96" s="488"/>
      <c r="M96" s="488"/>
    </row>
    <row r="97" spans="2:13" ht="20.100000000000001" customHeight="1" x14ac:dyDescent="0.3">
      <c r="B97" s="518"/>
      <c r="C97" s="519"/>
      <c r="D97" s="487"/>
      <c r="E97" s="488"/>
      <c r="F97" s="488"/>
      <c r="G97" s="488"/>
      <c r="H97" s="488"/>
      <c r="I97" s="488"/>
      <c r="J97" s="488"/>
      <c r="K97" s="488"/>
      <c r="L97" s="488"/>
      <c r="M97" s="488"/>
    </row>
    <row r="98" spans="2:13" ht="20.100000000000001" customHeight="1" x14ac:dyDescent="0.3">
      <c r="B98" s="518"/>
      <c r="C98" s="519"/>
      <c r="D98" s="487"/>
      <c r="E98" s="488"/>
      <c r="F98" s="488"/>
      <c r="G98" s="488"/>
      <c r="H98" s="488"/>
      <c r="I98" s="488"/>
      <c r="J98" s="488"/>
      <c r="K98" s="488"/>
      <c r="L98" s="488"/>
      <c r="M98" s="488"/>
    </row>
    <row r="99" spans="2:13" ht="20.100000000000001" customHeight="1" x14ac:dyDescent="0.3">
      <c r="B99" s="518"/>
      <c r="C99" s="519"/>
      <c r="D99" s="487"/>
      <c r="E99" s="488"/>
      <c r="F99" s="488"/>
      <c r="G99" s="488"/>
      <c r="H99" s="488"/>
      <c r="I99" s="488"/>
      <c r="J99" s="488"/>
      <c r="K99" s="488"/>
      <c r="L99" s="488"/>
      <c r="M99" s="488"/>
    </row>
    <row r="100" spans="2:13" ht="20.100000000000001" customHeight="1" x14ac:dyDescent="0.3">
      <c r="B100" s="518"/>
      <c r="C100" s="519"/>
      <c r="D100" s="487"/>
      <c r="E100" s="488"/>
      <c r="F100" s="488"/>
      <c r="G100" s="488"/>
      <c r="H100" s="488"/>
      <c r="I100" s="488"/>
      <c r="J100" s="488"/>
      <c r="K100" s="488"/>
      <c r="L100" s="488"/>
      <c r="M100" s="488"/>
    </row>
    <row r="101" spans="2:13" ht="27.75" customHeight="1" x14ac:dyDescent="0.3">
      <c r="B101" s="518"/>
      <c r="C101" s="519"/>
      <c r="D101" s="502" t="s">
        <v>3</v>
      </c>
      <c r="E101" s="503"/>
      <c r="F101" s="503"/>
      <c r="G101" s="503"/>
      <c r="H101" s="503"/>
      <c r="I101" s="503"/>
      <c r="J101" s="503"/>
      <c r="K101" s="503"/>
      <c r="L101" s="503"/>
      <c r="M101" s="503"/>
    </row>
    <row r="102" spans="2:13" ht="20.100000000000001" customHeight="1" x14ac:dyDescent="0.3">
      <c r="B102" s="518"/>
      <c r="C102" s="519"/>
      <c r="D102" s="485"/>
      <c r="E102" s="422"/>
      <c r="F102" s="422"/>
      <c r="G102" s="422"/>
      <c r="H102" s="422"/>
      <c r="I102" s="422"/>
      <c r="J102" s="422"/>
      <c r="K102" s="422"/>
      <c r="L102" s="422"/>
      <c r="M102" s="422"/>
    </row>
    <row r="103" spans="2:13" ht="20.100000000000001" customHeight="1" x14ac:dyDescent="0.3">
      <c r="B103" s="518"/>
      <c r="C103" s="519"/>
      <c r="D103" s="485"/>
      <c r="E103" s="422"/>
      <c r="F103" s="422"/>
      <c r="G103" s="422"/>
      <c r="H103" s="422"/>
      <c r="I103" s="422"/>
      <c r="J103" s="422"/>
      <c r="K103" s="422"/>
      <c r="L103" s="422"/>
      <c r="M103" s="422"/>
    </row>
    <row r="104" spans="2:13" ht="20.100000000000001" customHeight="1" x14ac:dyDescent="0.3">
      <c r="B104" s="518"/>
      <c r="C104" s="519"/>
      <c r="D104" s="485"/>
      <c r="E104" s="422"/>
      <c r="F104" s="422"/>
      <c r="G104" s="422"/>
      <c r="H104" s="422"/>
      <c r="I104" s="422"/>
      <c r="J104" s="422"/>
      <c r="K104" s="422"/>
      <c r="L104" s="422"/>
      <c r="M104" s="422"/>
    </row>
    <row r="105" spans="2:13" ht="20.100000000000001" customHeight="1" x14ac:dyDescent="0.3">
      <c r="B105" s="518"/>
      <c r="C105" s="519"/>
      <c r="D105" s="485"/>
      <c r="E105" s="422"/>
      <c r="F105" s="422"/>
      <c r="G105" s="422"/>
      <c r="H105" s="422"/>
      <c r="I105" s="422"/>
      <c r="J105" s="422"/>
      <c r="K105" s="422"/>
      <c r="L105" s="422"/>
      <c r="M105" s="422"/>
    </row>
    <row r="106" spans="2:13" ht="20.100000000000001" customHeight="1" x14ac:dyDescent="0.3">
      <c r="B106" s="518"/>
      <c r="C106" s="519"/>
      <c r="D106" s="485"/>
      <c r="E106" s="422"/>
      <c r="F106" s="422"/>
      <c r="G106" s="422"/>
      <c r="H106" s="422"/>
      <c r="I106" s="422"/>
      <c r="J106" s="422"/>
      <c r="K106" s="422"/>
      <c r="L106" s="422"/>
      <c r="M106" s="422"/>
    </row>
    <row r="107" spans="2:13" ht="20.100000000000001" customHeight="1" x14ac:dyDescent="0.3">
      <c r="B107" s="518"/>
      <c r="C107" s="519"/>
      <c r="D107" s="485"/>
      <c r="E107" s="422"/>
      <c r="F107" s="422"/>
      <c r="G107" s="422"/>
      <c r="H107" s="422"/>
      <c r="I107" s="422"/>
      <c r="J107" s="422"/>
      <c r="K107" s="422"/>
      <c r="L107" s="422"/>
      <c r="M107" s="422"/>
    </row>
    <row r="108" spans="2:13" ht="20.100000000000001" customHeight="1" x14ac:dyDescent="0.3">
      <c r="B108" s="518"/>
      <c r="C108" s="519"/>
      <c r="D108" s="485"/>
      <c r="E108" s="422"/>
      <c r="F108" s="422"/>
      <c r="G108" s="422"/>
      <c r="H108" s="422"/>
      <c r="I108" s="422"/>
      <c r="J108" s="422"/>
      <c r="K108" s="422"/>
      <c r="L108" s="422"/>
      <c r="M108" s="422"/>
    </row>
    <row r="109" spans="2:13" ht="20.100000000000001" customHeight="1" x14ac:dyDescent="0.3">
      <c r="B109" s="518"/>
      <c r="C109" s="519"/>
      <c r="D109" s="485"/>
      <c r="E109" s="422"/>
      <c r="F109" s="422"/>
      <c r="G109" s="422"/>
      <c r="H109" s="422"/>
      <c r="I109" s="422"/>
      <c r="J109" s="422"/>
      <c r="K109" s="422"/>
      <c r="L109" s="422"/>
      <c r="M109" s="422"/>
    </row>
    <row r="110" spans="2:13" ht="24" customHeight="1" x14ac:dyDescent="0.3">
      <c r="B110" s="518"/>
      <c r="C110" s="519"/>
      <c r="D110" s="489" t="s">
        <v>4</v>
      </c>
      <c r="E110" s="490"/>
      <c r="F110" s="490"/>
      <c r="G110" s="490"/>
      <c r="H110" s="490"/>
      <c r="I110" s="490"/>
      <c r="J110" s="490"/>
      <c r="K110" s="490"/>
      <c r="L110" s="490"/>
      <c r="M110" s="490"/>
    </row>
    <row r="111" spans="2:13" ht="20.100000000000001" customHeight="1" x14ac:dyDescent="0.3">
      <c r="B111" s="518"/>
      <c r="C111" s="519"/>
      <c r="D111" s="487"/>
      <c r="E111" s="488"/>
      <c r="F111" s="488"/>
      <c r="G111" s="488"/>
      <c r="H111" s="488"/>
      <c r="I111" s="488"/>
      <c r="J111" s="488"/>
      <c r="K111" s="488"/>
      <c r="L111" s="488"/>
      <c r="M111" s="488"/>
    </row>
    <row r="112" spans="2:13" ht="20.100000000000001" customHeight="1" x14ac:dyDescent="0.3">
      <c r="B112" s="518"/>
      <c r="C112" s="519"/>
      <c r="D112" s="487"/>
      <c r="E112" s="488"/>
      <c r="F112" s="488"/>
      <c r="G112" s="488"/>
      <c r="H112" s="488"/>
      <c r="I112" s="488"/>
      <c r="J112" s="488"/>
      <c r="K112" s="488"/>
      <c r="L112" s="488"/>
      <c r="M112" s="488"/>
    </row>
    <row r="113" spans="2:13" ht="20.100000000000001" customHeight="1" x14ac:dyDescent="0.3">
      <c r="B113" s="518"/>
      <c r="C113" s="519"/>
      <c r="D113" s="487"/>
      <c r="E113" s="488"/>
      <c r="F113" s="488"/>
      <c r="G113" s="488"/>
      <c r="H113" s="488"/>
      <c r="I113" s="488"/>
      <c r="J113" s="488"/>
      <c r="K113" s="488"/>
      <c r="L113" s="488"/>
      <c r="M113" s="488"/>
    </row>
    <row r="114" spans="2:13" ht="20.100000000000001" customHeight="1" x14ac:dyDescent="0.3">
      <c r="B114" s="518"/>
      <c r="C114" s="519"/>
      <c r="D114" s="487"/>
      <c r="E114" s="488"/>
      <c r="F114" s="488"/>
      <c r="G114" s="488"/>
      <c r="H114" s="488"/>
      <c r="I114" s="488"/>
      <c r="J114" s="488"/>
      <c r="K114" s="488"/>
      <c r="L114" s="488"/>
      <c r="M114" s="488"/>
    </row>
    <row r="115" spans="2:13" ht="20.100000000000001" customHeight="1" x14ac:dyDescent="0.3">
      <c r="B115" s="518"/>
      <c r="C115" s="519"/>
      <c r="D115" s="487"/>
      <c r="E115" s="488"/>
      <c r="F115" s="488"/>
      <c r="G115" s="488"/>
      <c r="H115" s="488"/>
      <c r="I115" s="488"/>
      <c r="J115" s="488"/>
      <c r="K115" s="488"/>
      <c r="L115" s="488"/>
      <c r="M115" s="488"/>
    </row>
    <row r="116" spans="2:13" ht="20.100000000000001" customHeight="1" x14ac:dyDescent="0.3">
      <c r="B116" s="518"/>
      <c r="C116" s="519"/>
      <c r="D116" s="487"/>
      <c r="E116" s="488"/>
      <c r="F116" s="488"/>
      <c r="G116" s="488"/>
      <c r="H116" s="488"/>
      <c r="I116" s="488"/>
      <c r="J116" s="488"/>
      <c r="K116" s="488"/>
      <c r="L116" s="488"/>
      <c r="M116" s="488"/>
    </row>
    <row r="117" spans="2:13" ht="20.100000000000001" customHeight="1" x14ac:dyDescent="0.3">
      <c r="B117" s="518"/>
      <c r="C117" s="519"/>
      <c r="D117" s="487"/>
      <c r="E117" s="488"/>
      <c r="F117" s="488"/>
      <c r="G117" s="488"/>
      <c r="H117" s="488"/>
      <c r="I117" s="488"/>
      <c r="J117" s="488"/>
      <c r="K117" s="488"/>
      <c r="L117" s="488"/>
      <c r="M117" s="488"/>
    </row>
    <row r="118" spans="2:13" ht="20.100000000000001" customHeight="1" x14ac:dyDescent="0.3">
      <c r="B118" s="518"/>
      <c r="C118" s="519"/>
      <c r="D118" s="487"/>
      <c r="E118" s="488"/>
      <c r="F118" s="488"/>
      <c r="G118" s="488"/>
      <c r="H118" s="488"/>
      <c r="I118" s="488"/>
      <c r="J118" s="488"/>
      <c r="K118" s="488"/>
      <c r="L118" s="488"/>
      <c r="M118" s="488"/>
    </row>
    <row r="119" spans="2:13" ht="24.75" customHeight="1" x14ac:dyDescent="0.3">
      <c r="B119" s="518"/>
      <c r="C119" s="519"/>
      <c r="D119" s="502" t="s">
        <v>5</v>
      </c>
      <c r="E119" s="505"/>
      <c r="F119" s="505"/>
      <c r="G119" s="505"/>
      <c r="H119" s="505"/>
      <c r="I119" s="505"/>
      <c r="J119" s="505"/>
      <c r="K119" s="505"/>
      <c r="L119" s="505"/>
      <c r="M119" s="505"/>
    </row>
    <row r="120" spans="2:13" ht="20.100000000000001" customHeight="1" x14ac:dyDescent="0.3">
      <c r="B120" s="518"/>
      <c r="C120" s="519"/>
      <c r="D120" s="485"/>
      <c r="E120" s="422"/>
      <c r="F120" s="422"/>
      <c r="G120" s="422"/>
      <c r="H120" s="422"/>
      <c r="I120" s="422"/>
      <c r="J120" s="422"/>
      <c r="K120" s="422"/>
      <c r="L120" s="422"/>
      <c r="M120" s="422"/>
    </row>
    <row r="121" spans="2:13" ht="20.100000000000001" customHeight="1" x14ac:dyDescent="0.3">
      <c r="B121" s="518"/>
      <c r="C121" s="519"/>
      <c r="D121" s="485"/>
      <c r="E121" s="422"/>
      <c r="F121" s="422"/>
      <c r="G121" s="422"/>
      <c r="H121" s="422"/>
      <c r="I121" s="422"/>
      <c r="J121" s="422"/>
      <c r="K121" s="422"/>
      <c r="L121" s="422"/>
      <c r="M121" s="422"/>
    </row>
    <row r="122" spans="2:13" ht="20.100000000000001" customHeight="1" x14ac:dyDescent="0.3">
      <c r="B122" s="518"/>
      <c r="C122" s="519"/>
      <c r="D122" s="485"/>
      <c r="E122" s="422"/>
      <c r="F122" s="422"/>
      <c r="G122" s="422"/>
      <c r="H122" s="422"/>
      <c r="I122" s="422"/>
      <c r="J122" s="422"/>
      <c r="K122" s="422"/>
      <c r="L122" s="422"/>
      <c r="M122" s="422"/>
    </row>
    <row r="123" spans="2:13" ht="20.100000000000001" customHeight="1" x14ac:dyDescent="0.3">
      <c r="B123" s="518"/>
      <c r="C123" s="519"/>
      <c r="D123" s="485"/>
      <c r="E123" s="422"/>
      <c r="F123" s="422"/>
      <c r="G123" s="422"/>
      <c r="H123" s="422"/>
      <c r="I123" s="422"/>
      <c r="J123" s="422"/>
      <c r="K123" s="422"/>
      <c r="L123" s="422"/>
      <c r="M123" s="422"/>
    </row>
    <row r="124" spans="2:13" ht="20.100000000000001" customHeight="1" x14ac:dyDescent="0.3">
      <c r="B124" s="518"/>
      <c r="C124" s="519"/>
      <c r="D124" s="485"/>
      <c r="E124" s="422"/>
      <c r="F124" s="422"/>
      <c r="G124" s="422"/>
      <c r="H124" s="422"/>
      <c r="I124" s="422"/>
      <c r="J124" s="422"/>
      <c r="K124" s="422"/>
      <c r="L124" s="422"/>
      <c r="M124" s="422"/>
    </row>
    <row r="125" spans="2:13" ht="20.100000000000001" customHeight="1" x14ac:dyDescent="0.3">
      <c r="B125" s="518"/>
      <c r="C125" s="519"/>
      <c r="D125" s="485"/>
      <c r="E125" s="422"/>
      <c r="F125" s="422"/>
      <c r="G125" s="422"/>
      <c r="H125" s="422"/>
      <c r="I125" s="422"/>
      <c r="J125" s="422"/>
      <c r="K125" s="422"/>
      <c r="L125" s="422"/>
      <c r="M125" s="422"/>
    </row>
    <row r="126" spans="2:13" ht="20.100000000000001" customHeight="1" x14ac:dyDescent="0.3">
      <c r="B126" s="518"/>
      <c r="C126" s="519"/>
      <c r="D126" s="485"/>
      <c r="E126" s="422"/>
      <c r="F126" s="422"/>
      <c r="G126" s="422"/>
      <c r="H126" s="422"/>
      <c r="I126" s="422"/>
      <c r="J126" s="422"/>
      <c r="K126" s="422"/>
      <c r="L126" s="422"/>
      <c r="M126" s="422"/>
    </row>
    <row r="127" spans="2:13" ht="20.100000000000001" customHeight="1" x14ac:dyDescent="0.3">
      <c r="B127" s="518"/>
      <c r="C127" s="519"/>
      <c r="D127" s="485"/>
      <c r="E127" s="422"/>
      <c r="F127" s="422"/>
      <c r="G127" s="422"/>
      <c r="H127" s="422"/>
      <c r="I127" s="422"/>
      <c r="J127" s="422"/>
      <c r="K127" s="422"/>
      <c r="L127" s="422"/>
      <c r="M127" s="422"/>
    </row>
    <row r="128" spans="2:13" ht="26.25" customHeight="1" x14ac:dyDescent="0.3">
      <c r="B128" s="518"/>
      <c r="C128" s="519"/>
      <c r="D128" s="524" t="s">
        <v>6</v>
      </c>
      <c r="E128" s="525"/>
      <c r="F128" s="525"/>
      <c r="G128" s="525"/>
      <c r="H128" s="525"/>
      <c r="I128" s="525"/>
      <c r="J128" s="525"/>
      <c r="K128" s="525"/>
      <c r="L128" s="525"/>
      <c r="M128" s="525"/>
    </row>
    <row r="129" spans="2:14" ht="20.100000000000001" customHeight="1" x14ac:dyDescent="0.3">
      <c r="B129" s="518"/>
      <c r="C129" s="519"/>
      <c r="D129" s="487"/>
      <c r="E129" s="488"/>
      <c r="F129" s="488"/>
      <c r="G129" s="488"/>
      <c r="H129" s="488"/>
      <c r="I129" s="488"/>
      <c r="J129" s="488"/>
      <c r="K129" s="488"/>
      <c r="L129" s="488"/>
      <c r="M129" s="488"/>
    </row>
    <row r="130" spans="2:14" ht="20.100000000000001" customHeight="1" x14ac:dyDescent="0.3">
      <c r="B130" s="518"/>
      <c r="C130" s="519"/>
      <c r="D130" s="487"/>
      <c r="E130" s="488"/>
      <c r="F130" s="488"/>
      <c r="G130" s="488"/>
      <c r="H130" s="488"/>
      <c r="I130" s="488"/>
      <c r="J130" s="488"/>
      <c r="K130" s="488"/>
      <c r="L130" s="488"/>
      <c r="M130" s="488"/>
    </row>
    <row r="131" spans="2:14" ht="20.100000000000001" customHeight="1" x14ac:dyDescent="0.3">
      <c r="B131" s="518"/>
      <c r="C131" s="519"/>
      <c r="D131" s="487"/>
      <c r="E131" s="488"/>
      <c r="F131" s="488"/>
      <c r="G131" s="488"/>
      <c r="H131" s="488"/>
      <c r="I131" s="488"/>
      <c r="J131" s="488"/>
      <c r="K131" s="488"/>
      <c r="L131" s="488"/>
      <c r="M131" s="488"/>
    </row>
    <row r="132" spans="2:14" ht="20.100000000000001" customHeight="1" x14ac:dyDescent="0.3">
      <c r="B132" s="518"/>
      <c r="C132" s="519"/>
      <c r="D132" s="487"/>
      <c r="E132" s="488"/>
      <c r="F132" s="488"/>
      <c r="G132" s="488"/>
      <c r="H132" s="488"/>
      <c r="I132" s="488"/>
      <c r="J132" s="488"/>
      <c r="K132" s="488"/>
      <c r="L132" s="488"/>
      <c r="M132" s="488"/>
    </row>
    <row r="133" spans="2:14" ht="20.100000000000001" customHeight="1" x14ac:dyDescent="0.3">
      <c r="B133" s="518"/>
      <c r="C133" s="519"/>
      <c r="D133" s="487"/>
      <c r="E133" s="488"/>
      <c r="F133" s="488"/>
      <c r="G133" s="488"/>
      <c r="H133" s="488"/>
      <c r="I133" s="488"/>
      <c r="J133" s="488"/>
      <c r="K133" s="488"/>
      <c r="L133" s="488"/>
      <c r="M133" s="488"/>
    </row>
    <row r="134" spans="2:14" ht="20.100000000000001" customHeight="1" x14ac:dyDescent="0.3">
      <c r="B134" s="518"/>
      <c r="C134" s="519"/>
      <c r="D134" s="487"/>
      <c r="E134" s="488"/>
      <c r="F134" s="488"/>
      <c r="G134" s="488"/>
      <c r="H134" s="488"/>
      <c r="I134" s="488"/>
      <c r="J134" s="488"/>
      <c r="K134" s="488"/>
      <c r="L134" s="488"/>
      <c r="M134" s="488"/>
      <c r="N134" s="11"/>
    </row>
    <row r="135" spans="2:14" ht="20.100000000000001" customHeight="1" x14ac:dyDescent="0.3">
      <c r="B135" s="518"/>
      <c r="C135" s="519"/>
      <c r="D135" s="487"/>
      <c r="E135" s="488"/>
      <c r="F135" s="488"/>
      <c r="G135" s="488"/>
      <c r="H135" s="488"/>
      <c r="I135" s="488"/>
      <c r="J135" s="488"/>
      <c r="K135" s="488"/>
      <c r="L135" s="488"/>
      <c r="M135" s="488"/>
      <c r="N135" s="11"/>
    </row>
    <row r="136" spans="2:14" ht="20.100000000000001" customHeight="1" x14ac:dyDescent="0.3">
      <c r="B136" s="518"/>
      <c r="C136" s="519"/>
      <c r="D136" s="487"/>
      <c r="E136" s="488"/>
      <c r="F136" s="488"/>
      <c r="G136" s="488"/>
      <c r="H136" s="488"/>
      <c r="I136" s="488"/>
      <c r="J136" s="488"/>
      <c r="K136" s="488"/>
      <c r="L136" s="488"/>
      <c r="M136" s="488"/>
    </row>
    <row r="137" spans="2:14" ht="24" customHeight="1" x14ac:dyDescent="0.3">
      <c r="B137" s="518"/>
      <c r="C137" s="519"/>
      <c r="D137" s="522" t="s">
        <v>480</v>
      </c>
      <c r="E137" s="523"/>
      <c r="F137" s="523"/>
      <c r="G137" s="523"/>
      <c r="H137" s="54"/>
      <c r="I137" s="54"/>
      <c r="J137" s="54"/>
      <c r="K137" s="54"/>
      <c r="L137" s="54"/>
      <c r="M137" s="54"/>
    </row>
    <row r="138" spans="2:14" ht="20.100000000000001" customHeight="1" x14ac:dyDescent="0.3">
      <c r="B138" s="518"/>
      <c r="C138" s="519"/>
      <c r="D138" s="485"/>
      <c r="E138" s="486"/>
      <c r="F138" s="486"/>
      <c r="G138" s="486"/>
      <c r="H138" s="486"/>
      <c r="I138" s="486"/>
      <c r="J138" s="486"/>
      <c r="K138" s="486"/>
      <c r="L138" s="486"/>
      <c r="M138" s="486"/>
    </row>
    <row r="139" spans="2:14" ht="20.100000000000001" customHeight="1" x14ac:dyDescent="0.3">
      <c r="B139" s="518"/>
      <c r="C139" s="519"/>
      <c r="D139" s="485"/>
      <c r="E139" s="486"/>
      <c r="F139" s="486"/>
      <c r="G139" s="486"/>
      <c r="H139" s="486"/>
      <c r="I139" s="486"/>
      <c r="J139" s="486"/>
      <c r="K139" s="486"/>
      <c r="L139" s="486"/>
      <c r="M139" s="486"/>
    </row>
    <row r="140" spans="2:14" ht="20.100000000000001" customHeight="1" x14ac:dyDescent="0.3">
      <c r="B140" s="518"/>
      <c r="C140" s="519"/>
      <c r="D140" s="485"/>
      <c r="E140" s="486"/>
      <c r="F140" s="486"/>
      <c r="G140" s="486"/>
      <c r="H140" s="486"/>
      <c r="I140" s="486"/>
      <c r="J140" s="486"/>
      <c r="K140" s="486"/>
      <c r="L140" s="486"/>
      <c r="M140" s="486"/>
    </row>
    <row r="141" spans="2:14" ht="20.100000000000001" customHeight="1" x14ac:dyDescent="0.3">
      <c r="B141" s="518"/>
      <c r="C141" s="519"/>
      <c r="D141" s="485"/>
      <c r="E141" s="486"/>
      <c r="F141" s="486"/>
      <c r="G141" s="486"/>
      <c r="H141" s="486"/>
      <c r="I141" s="486"/>
      <c r="J141" s="486"/>
      <c r="K141" s="486"/>
      <c r="L141" s="486"/>
      <c r="M141" s="486"/>
    </row>
    <row r="142" spans="2:14" ht="20.100000000000001" customHeight="1" x14ac:dyDescent="0.3">
      <c r="B142" s="518"/>
      <c r="C142" s="519"/>
      <c r="D142" s="485"/>
      <c r="E142" s="486"/>
      <c r="F142" s="486"/>
      <c r="G142" s="486"/>
      <c r="H142" s="486"/>
      <c r="I142" s="486"/>
      <c r="J142" s="486"/>
      <c r="K142" s="486"/>
      <c r="L142" s="486"/>
      <c r="M142" s="486"/>
    </row>
    <row r="143" spans="2:14" ht="20.100000000000001" customHeight="1" x14ac:dyDescent="0.3">
      <c r="B143" s="518"/>
      <c r="C143" s="519"/>
      <c r="D143" s="485"/>
      <c r="E143" s="486"/>
      <c r="F143" s="486"/>
      <c r="G143" s="486"/>
      <c r="H143" s="486"/>
      <c r="I143" s="486"/>
      <c r="J143" s="486"/>
      <c r="K143" s="486"/>
      <c r="L143" s="486"/>
      <c r="M143" s="486"/>
    </row>
    <row r="144" spans="2:14" ht="20.100000000000001" customHeight="1" x14ac:dyDescent="0.3">
      <c r="B144" s="518"/>
      <c r="C144" s="519"/>
      <c r="D144" s="485"/>
      <c r="E144" s="486"/>
      <c r="F144" s="486"/>
      <c r="G144" s="486"/>
      <c r="H144" s="486"/>
      <c r="I144" s="486"/>
      <c r="J144" s="486"/>
      <c r="K144" s="486"/>
      <c r="L144" s="486"/>
      <c r="M144" s="486"/>
    </row>
    <row r="145" spans="2:13" ht="20.100000000000001" customHeight="1" x14ac:dyDescent="0.3">
      <c r="B145" s="520"/>
      <c r="C145" s="521"/>
      <c r="D145" s="510"/>
      <c r="E145" s="511"/>
      <c r="F145" s="511"/>
      <c r="G145" s="511"/>
      <c r="H145" s="511"/>
      <c r="I145" s="511"/>
      <c r="J145" s="511"/>
      <c r="K145" s="511"/>
      <c r="L145" s="511"/>
      <c r="M145" s="511"/>
    </row>
    <row r="146" spans="2:13" ht="10.5" customHeight="1" x14ac:dyDescent="0.3">
      <c r="C146" s="11"/>
      <c r="D146" s="62"/>
      <c r="E146" s="62"/>
      <c r="F146" s="62"/>
      <c r="G146" s="62"/>
      <c r="H146" s="62"/>
      <c r="I146" s="62"/>
      <c r="J146" s="62"/>
      <c r="K146" s="62"/>
      <c r="L146" s="62"/>
      <c r="M146" s="62"/>
    </row>
    <row r="147" spans="2:13" ht="18.75" customHeight="1" x14ac:dyDescent="0.3">
      <c r="B147" s="63"/>
      <c r="C147" s="63"/>
      <c r="D147" s="508" t="s">
        <v>51</v>
      </c>
      <c r="E147" s="509"/>
      <c r="F147" s="509"/>
      <c r="G147" s="509"/>
      <c r="H147" s="509"/>
      <c r="I147" s="509"/>
      <c r="J147" s="509"/>
      <c r="K147" s="509"/>
      <c r="L147" s="509"/>
      <c r="M147" s="509"/>
    </row>
    <row r="148" spans="2:13" ht="20.100000000000001" customHeight="1" x14ac:dyDescent="0.3">
      <c r="B148" s="33"/>
      <c r="C148" s="33"/>
      <c r="D148" s="487"/>
      <c r="E148" s="488"/>
      <c r="F148" s="488"/>
      <c r="G148" s="488"/>
      <c r="H148" s="488"/>
      <c r="I148" s="488"/>
      <c r="J148" s="488"/>
      <c r="K148" s="488"/>
      <c r="L148" s="488"/>
      <c r="M148" s="488"/>
    </row>
    <row r="149" spans="2:13" ht="20.100000000000001" customHeight="1" x14ac:dyDescent="0.3">
      <c r="B149" s="33"/>
      <c r="C149" s="33"/>
      <c r="D149" s="487"/>
      <c r="E149" s="488"/>
      <c r="F149" s="488"/>
      <c r="G149" s="488"/>
      <c r="H149" s="488"/>
      <c r="I149" s="488"/>
      <c r="J149" s="488"/>
      <c r="K149" s="488"/>
      <c r="L149" s="488"/>
      <c r="M149" s="488"/>
    </row>
    <row r="150" spans="2:13" ht="20.100000000000001" customHeight="1" x14ac:dyDescent="0.3">
      <c r="B150" s="33"/>
      <c r="C150" s="33"/>
      <c r="D150" s="487"/>
      <c r="E150" s="488"/>
      <c r="F150" s="488"/>
      <c r="G150" s="488"/>
      <c r="H150" s="488"/>
      <c r="I150" s="488"/>
      <c r="J150" s="488"/>
      <c r="K150" s="488"/>
      <c r="L150" s="488"/>
      <c r="M150" s="488"/>
    </row>
    <row r="151" spans="2:13" ht="20.100000000000001" customHeight="1" x14ac:dyDescent="0.3">
      <c r="B151" s="33"/>
      <c r="C151" s="33"/>
      <c r="D151" s="487"/>
      <c r="E151" s="488"/>
      <c r="F151" s="488"/>
      <c r="G151" s="488"/>
      <c r="H151" s="488"/>
      <c r="I151" s="488"/>
      <c r="J151" s="488"/>
      <c r="K151" s="488"/>
      <c r="L151" s="488"/>
      <c r="M151" s="488"/>
    </row>
    <row r="152" spans="2:13" ht="20.100000000000001" customHeight="1" x14ac:dyDescent="0.3">
      <c r="B152" s="33"/>
      <c r="C152" s="33"/>
      <c r="D152" s="487"/>
      <c r="E152" s="488"/>
      <c r="F152" s="488"/>
      <c r="G152" s="488"/>
      <c r="H152" s="488"/>
      <c r="I152" s="488"/>
      <c r="J152" s="488"/>
      <c r="K152" s="488"/>
      <c r="L152" s="488"/>
      <c r="M152" s="488"/>
    </row>
    <row r="153" spans="2:13" ht="20.100000000000001" customHeight="1" x14ac:dyDescent="0.3">
      <c r="B153" s="33"/>
      <c r="C153" s="33"/>
      <c r="D153" s="487"/>
      <c r="E153" s="488"/>
      <c r="F153" s="488"/>
      <c r="G153" s="488"/>
      <c r="H153" s="488"/>
      <c r="I153" s="488"/>
      <c r="J153" s="488"/>
      <c r="K153" s="488"/>
      <c r="L153" s="488"/>
      <c r="M153" s="488"/>
    </row>
    <row r="154" spans="2:13" ht="20.100000000000001" customHeight="1" x14ac:dyDescent="0.3">
      <c r="B154" s="33"/>
      <c r="C154" s="33"/>
      <c r="D154" s="487"/>
      <c r="E154" s="488"/>
      <c r="F154" s="488"/>
      <c r="G154" s="488"/>
      <c r="H154" s="488"/>
      <c r="I154" s="488"/>
      <c r="J154" s="488"/>
      <c r="K154" s="488"/>
      <c r="L154" s="488"/>
      <c r="M154" s="488"/>
    </row>
    <row r="155" spans="2:13" ht="20.100000000000001" customHeight="1" x14ac:dyDescent="0.3">
      <c r="B155" s="33"/>
      <c r="C155" s="33"/>
      <c r="D155" s="487"/>
      <c r="E155" s="488"/>
      <c r="F155" s="488"/>
      <c r="G155" s="488"/>
      <c r="H155" s="488"/>
      <c r="I155" s="488"/>
      <c r="J155" s="488"/>
      <c r="K155" s="488"/>
      <c r="L155" s="488"/>
      <c r="M155" s="488"/>
    </row>
    <row r="156" spans="2:13" ht="7.5" customHeight="1" x14ac:dyDescent="0.3">
      <c r="B156" s="33"/>
      <c r="C156" s="33"/>
      <c r="D156" s="512" t="s">
        <v>481</v>
      </c>
      <c r="E156" s="513"/>
      <c r="F156" s="513"/>
      <c r="G156" s="513"/>
      <c r="H156" s="35"/>
      <c r="I156" s="35"/>
      <c r="J156" s="35"/>
      <c r="K156" s="35"/>
      <c r="L156" s="35"/>
      <c r="M156" s="35"/>
    </row>
    <row r="157" spans="2:13" ht="13.5" customHeight="1" x14ac:dyDescent="0.3">
      <c r="B157" s="33"/>
      <c r="C157" s="33"/>
      <c r="D157" s="514"/>
      <c r="E157" s="515"/>
      <c r="F157" s="515"/>
      <c r="G157" s="515"/>
      <c r="H157" s="34"/>
      <c r="I157" s="34"/>
      <c r="J157" s="34"/>
      <c r="K157" s="34"/>
      <c r="L157" s="34"/>
      <c r="M157" s="34"/>
    </row>
    <row r="158" spans="2:13" ht="20.100000000000001" customHeight="1" x14ac:dyDescent="0.3">
      <c r="B158" s="33"/>
      <c r="C158" s="33"/>
      <c r="D158" s="485"/>
      <c r="E158" s="486"/>
      <c r="F158" s="486"/>
      <c r="G158" s="486"/>
      <c r="H158" s="486"/>
      <c r="I158" s="486"/>
      <c r="J158" s="486"/>
      <c r="K158" s="486"/>
      <c r="L158" s="486"/>
      <c r="M158" s="486"/>
    </row>
    <row r="159" spans="2:13" ht="20.100000000000001" customHeight="1" x14ac:dyDescent="0.3">
      <c r="B159" s="33"/>
      <c r="C159" s="33"/>
      <c r="D159" s="485"/>
      <c r="E159" s="486"/>
      <c r="F159" s="486"/>
      <c r="G159" s="486"/>
      <c r="H159" s="486"/>
      <c r="I159" s="486"/>
      <c r="J159" s="486"/>
      <c r="K159" s="486"/>
      <c r="L159" s="486"/>
      <c r="M159" s="486"/>
    </row>
    <row r="160" spans="2:13" ht="20.100000000000001" customHeight="1" x14ac:dyDescent="0.3">
      <c r="B160" s="33"/>
      <c r="C160" s="33"/>
      <c r="D160" s="485"/>
      <c r="E160" s="486"/>
      <c r="F160" s="486"/>
      <c r="G160" s="486"/>
      <c r="H160" s="486"/>
      <c r="I160" s="486"/>
      <c r="J160" s="486"/>
      <c r="K160" s="486"/>
      <c r="L160" s="486"/>
      <c r="M160" s="486"/>
    </row>
    <row r="161" spans="2:13" ht="20.100000000000001" customHeight="1" x14ac:dyDescent="0.3">
      <c r="B161" s="33"/>
      <c r="C161" s="33"/>
      <c r="D161" s="485"/>
      <c r="E161" s="486"/>
      <c r="F161" s="486"/>
      <c r="G161" s="486"/>
      <c r="H161" s="486"/>
      <c r="I161" s="486"/>
      <c r="J161" s="486"/>
      <c r="K161" s="486"/>
      <c r="L161" s="486"/>
      <c r="M161" s="486"/>
    </row>
    <row r="162" spans="2:13" ht="20.100000000000001" customHeight="1" x14ac:dyDescent="0.3">
      <c r="B162" s="33"/>
      <c r="C162" s="33"/>
      <c r="D162" s="485"/>
      <c r="E162" s="486"/>
      <c r="F162" s="486"/>
      <c r="G162" s="486"/>
      <c r="H162" s="486"/>
      <c r="I162" s="486"/>
      <c r="J162" s="486"/>
      <c r="K162" s="486"/>
      <c r="L162" s="486"/>
      <c r="M162" s="486"/>
    </row>
    <row r="163" spans="2:13" ht="20.100000000000001" customHeight="1" x14ac:dyDescent="0.3">
      <c r="B163" s="33"/>
      <c r="C163" s="33"/>
      <c r="D163" s="485"/>
      <c r="E163" s="486"/>
      <c r="F163" s="486"/>
      <c r="G163" s="486"/>
      <c r="H163" s="486"/>
      <c r="I163" s="486"/>
      <c r="J163" s="486"/>
      <c r="K163" s="486"/>
      <c r="L163" s="486"/>
      <c r="M163" s="486"/>
    </row>
    <row r="164" spans="2:13" ht="20.100000000000001" customHeight="1" x14ac:dyDescent="0.3">
      <c r="B164" s="33"/>
      <c r="C164" s="33"/>
      <c r="D164" s="485"/>
      <c r="E164" s="486"/>
      <c r="F164" s="486"/>
      <c r="G164" s="486"/>
      <c r="H164" s="486"/>
      <c r="I164" s="486"/>
      <c r="J164" s="486"/>
      <c r="K164" s="486"/>
      <c r="L164" s="486"/>
      <c r="M164" s="486"/>
    </row>
    <row r="165" spans="2:13" ht="20.100000000000001" customHeight="1" x14ac:dyDescent="0.3">
      <c r="B165" s="33"/>
      <c r="C165" s="33"/>
      <c r="D165" s="485"/>
      <c r="E165" s="486"/>
      <c r="F165" s="486"/>
      <c r="G165" s="486"/>
      <c r="H165" s="486"/>
      <c r="I165" s="486"/>
      <c r="J165" s="486"/>
      <c r="K165" s="486"/>
      <c r="L165" s="486"/>
      <c r="M165" s="486"/>
    </row>
    <row r="166" spans="2:13" x14ac:dyDescent="0.3">
      <c r="B166" s="34"/>
      <c r="C166" s="34"/>
      <c r="D166" s="36"/>
      <c r="E166" s="34"/>
      <c r="F166" s="34"/>
      <c r="G166" s="34"/>
      <c r="H166" s="34"/>
      <c r="I166" s="34"/>
      <c r="J166" s="34"/>
      <c r="K166" s="34"/>
      <c r="L166" s="34"/>
      <c r="M166" s="34"/>
    </row>
    <row r="167" spans="2:13" x14ac:dyDescent="0.3">
      <c r="J167" s="11"/>
    </row>
  </sheetData>
  <customSheetViews>
    <customSheetView guid="{E843D2E1-12C3-478A-96E0-24DDB019A8A2}" scale="80" showPageBreaks="1" showGridLines="0" showRowCol="0" printArea="1" hiddenColumns="1" state="hidden" topLeftCell="A40">
      <selection activeCell="D13" sqref="D13:M13"/>
      <pageMargins left="0.15748031496062992" right="0.19685039370078741" top="0.74803149606299213" bottom="0.39370078740157483" header="0.31496062992125984" footer="0.31496062992125984"/>
      <pageSetup scale="70" orientation="portrait" r:id="rId1"/>
    </customSheetView>
    <customSheetView guid="{FABF8ABF-422B-4505-A28E-8C6750E4CAAD}" scale="80" showGridLines="0" showRowCol="0" hiddenColumns="1" state="hidden" topLeftCell="A40">
      <selection activeCell="D13" sqref="D13:M13"/>
      <pageMargins left="0.15748031496062992" right="0.19685039370078741" top="0.74803149606299213" bottom="0.39370078740157483" header="0.31496062992125984" footer="0.31496062992125984"/>
      <pageSetup scale="70" orientation="portrait" r:id="rId2"/>
    </customSheetView>
    <customSheetView guid="{3EBA94DB-5D21-404C-94B7-73E0B6599915}" scale="80" showGridLines="0" showRowCol="0" hiddenColumns="1" state="hidden" topLeftCell="A40">
      <selection activeCell="D13" sqref="D13:M13"/>
      <pageMargins left="0.15748031496062992" right="0.19685039370078741" top="0.74803149606299213" bottom="0.39370078740157483" header="0.31496062992125984" footer="0.31496062992125984"/>
      <pageSetup scale="70" orientation="portrait" r:id="rId3"/>
    </customSheetView>
  </customSheetViews>
  <mergeCells count="103">
    <mergeCell ref="B9:C145"/>
    <mergeCell ref="D141:M141"/>
    <mergeCell ref="D137:G137"/>
    <mergeCell ref="D72:M72"/>
    <mergeCell ref="D138:M138"/>
    <mergeCell ref="D65:M65"/>
    <mergeCell ref="D66:M66"/>
    <mergeCell ref="D111:M118"/>
    <mergeCell ref="D105:M105"/>
    <mergeCell ref="D108:M108"/>
    <mergeCell ref="D109:M109"/>
    <mergeCell ref="D106:M106"/>
    <mergeCell ref="D107:M107"/>
    <mergeCell ref="D110:M110"/>
    <mergeCell ref="D126:M126"/>
    <mergeCell ref="D127:M127"/>
    <mergeCell ref="D128:M128"/>
    <mergeCell ref="D56:M63"/>
    <mergeCell ref="D55:M55"/>
    <mergeCell ref="D28:M28"/>
    <mergeCell ref="D90:M90"/>
    <mergeCell ref="D87:M87"/>
    <mergeCell ref="D120:M120"/>
    <mergeCell ref="D93:M100"/>
    <mergeCell ref="D164:M164"/>
    <mergeCell ref="D165:M165"/>
    <mergeCell ref="D158:M158"/>
    <mergeCell ref="D159:M159"/>
    <mergeCell ref="D160:M160"/>
    <mergeCell ref="D161:M161"/>
    <mergeCell ref="D129:M136"/>
    <mergeCell ref="D147:M147"/>
    <mergeCell ref="D148:M155"/>
    <mergeCell ref="D140:M140"/>
    <mergeCell ref="D139:M139"/>
    <mergeCell ref="D145:M145"/>
    <mergeCell ref="D142:M142"/>
    <mergeCell ref="D143:M143"/>
    <mergeCell ref="D162:M162"/>
    <mergeCell ref="D156:G157"/>
    <mergeCell ref="D144:M144"/>
    <mergeCell ref="D86:M86"/>
    <mergeCell ref="D88:M88"/>
    <mergeCell ref="D89:M89"/>
    <mergeCell ref="D85:M85"/>
    <mergeCell ref="D84:M84"/>
    <mergeCell ref="D82:I82"/>
    <mergeCell ref="D83:M83"/>
    <mergeCell ref="D92:M92"/>
    <mergeCell ref="D163:M163"/>
    <mergeCell ref="D124:M124"/>
    <mergeCell ref="D125:M125"/>
    <mergeCell ref="D104:M104"/>
    <mergeCell ref="D119:M119"/>
    <mergeCell ref="D123:M123"/>
    <mergeCell ref="D122:M122"/>
    <mergeCell ref="D121:M121"/>
    <mergeCell ref="D103:M103"/>
    <mergeCell ref="D101:M101"/>
    <mergeCell ref="D102:M102"/>
    <mergeCell ref="D91:M91"/>
    <mergeCell ref="D4:K4"/>
    <mergeCell ref="D5:K5"/>
    <mergeCell ref="D31:M31"/>
    <mergeCell ref="D48:M48"/>
    <mergeCell ref="D37:M37"/>
    <mergeCell ref="D38:M45"/>
    <mergeCell ref="D50:M50"/>
    <mergeCell ref="D47:M47"/>
    <mergeCell ref="D9:M9"/>
    <mergeCell ref="D12:M12"/>
    <mergeCell ref="D18:M18"/>
    <mergeCell ref="D20:M27"/>
    <mergeCell ref="D19:M19"/>
    <mergeCell ref="D30:M30"/>
    <mergeCell ref="D32:M32"/>
    <mergeCell ref="D33:M33"/>
    <mergeCell ref="D34:M34"/>
    <mergeCell ref="D35:M35"/>
    <mergeCell ref="D36:M36"/>
    <mergeCell ref="D46:E46"/>
    <mergeCell ref="D11:M11"/>
    <mergeCell ref="D10:E10"/>
    <mergeCell ref="I10:M10"/>
    <mergeCell ref="D13:M13"/>
    <mergeCell ref="D15:M15"/>
    <mergeCell ref="D29:M29"/>
    <mergeCell ref="D16:M16"/>
    <mergeCell ref="D17:M17"/>
    <mergeCell ref="D14:M14"/>
    <mergeCell ref="D74:M81"/>
    <mergeCell ref="D54:M54"/>
    <mergeCell ref="D52:M52"/>
    <mergeCell ref="D53:M53"/>
    <mergeCell ref="D49:M49"/>
    <mergeCell ref="D51:M51"/>
    <mergeCell ref="D67:M67"/>
    <mergeCell ref="D73:M73"/>
    <mergeCell ref="D71:M71"/>
    <mergeCell ref="D70:M70"/>
    <mergeCell ref="D68:M68"/>
    <mergeCell ref="D69:M69"/>
    <mergeCell ref="D64:E64"/>
  </mergeCells>
  <pageMargins left="0.15748031496062992" right="0.19685039370078741" top="0.74803149606299213" bottom="0.39370078740157483" header="0.31496062992125984" footer="0.31496062992125984"/>
  <pageSetup scale="70" orientation="portrait" r:id="rId4"/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3"/>
  <dimension ref="B1:K79"/>
  <sheetViews>
    <sheetView zoomScale="80" zoomScaleNormal="80" workbookViewId="0">
      <selection activeCell="E53" sqref="E53:F53"/>
    </sheetView>
  </sheetViews>
  <sheetFormatPr baseColWidth="10" defaultColWidth="0" defaultRowHeight="14.4" x14ac:dyDescent="0.3"/>
  <cols>
    <col min="1" max="1" width="11.44140625" customWidth="1"/>
    <col min="2" max="2" width="12.44140625" customWidth="1"/>
    <col min="3" max="4" width="11.44140625" customWidth="1"/>
    <col min="5" max="5" width="14.6640625" customWidth="1"/>
    <col min="6" max="6" width="18.6640625" customWidth="1"/>
    <col min="7" max="7" width="18.5546875" customWidth="1"/>
    <col min="8" max="8" width="11.6640625" customWidth="1"/>
    <col min="9" max="9" width="13.5546875" customWidth="1"/>
    <col min="10" max="10" width="23.5546875" customWidth="1"/>
    <col min="11" max="11" width="11.44140625" customWidth="1"/>
  </cols>
  <sheetData>
    <row r="1" spans="2:10" ht="15" customHeight="1" x14ac:dyDescent="0.3"/>
    <row r="2" spans="2:10" ht="15" customHeight="1" x14ac:dyDescent="0.3"/>
    <row r="3" spans="2:10" ht="15.75" customHeight="1" thickBot="1" x14ac:dyDescent="0.35"/>
    <row r="4" spans="2:10" ht="31.5" customHeight="1" thickTop="1" thickBot="1" x14ac:dyDescent="0.35">
      <c r="D4" s="409" t="s">
        <v>110</v>
      </c>
      <c r="E4" s="409"/>
      <c r="F4" s="409"/>
      <c r="G4" s="409"/>
      <c r="H4" s="409"/>
      <c r="I4" s="409"/>
    </row>
    <row r="5" spans="2:10" ht="18" customHeight="1" thickTop="1" x14ac:dyDescent="0.3">
      <c r="D5" s="418" t="s">
        <v>39</v>
      </c>
      <c r="E5" s="418"/>
      <c r="F5" s="418"/>
      <c r="G5" s="418"/>
      <c r="H5" s="418"/>
      <c r="I5" s="418"/>
    </row>
    <row r="6" spans="2:10" ht="9" customHeight="1" x14ac:dyDescent="0.3">
      <c r="D6" s="8"/>
      <c r="E6" s="8"/>
      <c r="F6" s="8"/>
      <c r="G6" s="8"/>
    </row>
    <row r="7" spans="2:10" ht="9" customHeight="1" x14ac:dyDescent="0.3">
      <c r="B7" s="28"/>
      <c r="C7" s="28"/>
      <c r="D7" s="28"/>
      <c r="E7" s="28"/>
      <c r="F7" s="28"/>
      <c r="G7" s="28"/>
      <c r="H7" s="28"/>
      <c r="I7" s="28"/>
      <c r="J7" s="28"/>
    </row>
    <row r="8" spans="2:10" ht="12.75" customHeight="1" x14ac:dyDescent="0.3"/>
    <row r="9" spans="2:10" ht="22.5" customHeight="1" x14ac:dyDescent="0.3">
      <c r="B9" s="548" t="s">
        <v>519</v>
      </c>
      <c r="C9" s="549"/>
      <c r="D9" s="549"/>
      <c r="E9" s="48"/>
      <c r="F9" s="39"/>
      <c r="G9" s="39"/>
      <c r="H9" s="551" t="s">
        <v>469</v>
      </c>
      <c r="I9" s="551"/>
      <c r="J9" s="551"/>
    </row>
    <row r="10" spans="2:10" ht="18" customHeight="1" x14ac:dyDescent="0.3">
      <c r="B10" s="550"/>
      <c r="C10" s="550"/>
      <c r="D10" s="550"/>
      <c r="E10" s="38"/>
      <c r="F10" s="26"/>
      <c r="G10" s="26"/>
      <c r="H10" s="552"/>
      <c r="I10" s="552"/>
      <c r="J10" s="552"/>
    </row>
    <row r="11" spans="2:10" ht="15.75" customHeight="1" x14ac:dyDescent="0.3">
      <c r="B11" s="47"/>
      <c r="C11" s="26"/>
      <c r="D11" s="26"/>
      <c r="E11" s="530" t="s">
        <v>52</v>
      </c>
      <c r="F11" s="531"/>
      <c r="G11" s="26"/>
      <c r="H11" s="26"/>
      <c r="I11" s="26"/>
      <c r="J11" s="26"/>
    </row>
    <row r="12" spans="2:10" x14ac:dyDescent="0.3">
      <c r="B12" s="26"/>
      <c r="C12" s="26"/>
      <c r="D12" s="26"/>
      <c r="E12" s="528" t="s">
        <v>36</v>
      </c>
      <c r="F12" s="529"/>
      <c r="G12" s="529"/>
      <c r="H12" s="529"/>
      <c r="I12" s="529"/>
      <c r="J12" s="529"/>
    </row>
    <row r="13" spans="2:10" ht="22.5" customHeight="1" x14ac:dyDescent="0.3">
      <c r="B13" s="26"/>
      <c r="C13" s="26"/>
      <c r="D13" s="26"/>
      <c r="E13" s="528"/>
      <c r="F13" s="529"/>
      <c r="G13" s="529"/>
      <c r="H13" s="529"/>
      <c r="I13" s="529"/>
      <c r="J13" s="529"/>
    </row>
    <row r="14" spans="2:10" x14ac:dyDescent="0.3">
      <c r="B14" s="47"/>
      <c r="C14" s="47"/>
      <c r="D14" s="47"/>
      <c r="E14" s="530" t="s">
        <v>53</v>
      </c>
      <c r="F14" s="531"/>
      <c r="G14" s="26"/>
      <c r="H14" s="26"/>
      <c r="I14" s="26"/>
      <c r="J14" s="26"/>
    </row>
    <row r="15" spans="2:10" x14ac:dyDescent="0.3">
      <c r="B15" s="47"/>
      <c r="C15" s="47"/>
      <c r="D15" s="47"/>
      <c r="E15" s="528" t="s">
        <v>36</v>
      </c>
      <c r="F15" s="529"/>
      <c r="G15" s="529"/>
      <c r="H15" s="529"/>
      <c r="I15" s="529"/>
      <c r="J15" s="529"/>
    </row>
    <row r="16" spans="2:10" x14ac:dyDescent="0.3">
      <c r="B16" s="47"/>
      <c r="C16" s="47"/>
      <c r="D16" s="47"/>
      <c r="E16" s="528"/>
      <c r="F16" s="529"/>
      <c r="G16" s="529"/>
      <c r="H16" s="529"/>
      <c r="I16" s="529"/>
      <c r="J16" s="529"/>
    </row>
    <row r="17" spans="2:10" x14ac:dyDescent="0.3">
      <c r="B17" s="47"/>
      <c r="C17" s="47"/>
      <c r="D17" s="47"/>
      <c r="E17" s="530" t="s">
        <v>50</v>
      </c>
      <c r="F17" s="531"/>
      <c r="G17" s="26"/>
      <c r="H17" s="26"/>
      <c r="I17" s="26"/>
      <c r="J17" s="26"/>
    </row>
    <row r="18" spans="2:10" x14ac:dyDescent="0.3">
      <c r="B18" s="47"/>
      <c r="C18" s="47"/>
      <c r="D18" s="47"/>
      <c r="E18" s="528" t="s">
        <v>36</v>
      </c>
      <c r="F18" s="529"/>
      <c r="G18" s="529"/>
      <c r="H18" s="529"/>
      <c r="I18" s="529"/>
      <c r="J18" s="529"/>
    </row>
    <row r="19" spans="2:10" ht="33" customHeight="1" x14ac:dyDescent="0.3">
      <c r="B19" s="47"/>
      <c r="C19" s="47"/>
      <c r="D19" s="47"/>
      <c r="E19" s="528"/>
      <c r="F19" s="529"/>
      <c r="G19" s="529"/>
      <c r="H19" s="529"/>
      <c r="I19" s="529"/>
      <c r="J19" s="529"/>
    </row>
    <row r="20" spans="2:10" ht="31.5" customHeight="1" x14ac:dyDescent="0.3">
      <c r="B20" s="26"/>
      <c r="C20" s="26"/>
      <c r="D20" s="26"/>
      <c r="E20" s="530" t="s">
        <v>54</v>
      </c>
      <c r="F20" s="531"/>
      <c r="G20" s="26"/>
      <c r="H20" s="26"/>
      <c r="I20" s="26"/>
      <c r="J20" s="26"/>
    </row>
    <row r="21" spans="2:10" x14ac:dyDescent="0.3">
      <c r="B21" s="26"/>
      <c r="C21" s="26"/>
      <c r="D21" s="26"/>
      <c r="E21" s="528" t="s">
        <v>36</v>
      </c>
      <c r="F21" s="529"/>
      <c r="G21" s="529"/>
      <c r="H21" s="529"/>
      <c r="I21" s="529"/>
      <c r="J21" s="529"/>
    </row>
    <row r="22" spans="2:10" ht="38.25" customHeight="1" x14ac:dyDescent="0.3">
      <c r="B22" s="26"/>
      <c r="C22" s="26"/>
      <c r="D22" s="26"/>
      <c r="E22" s="528"/>
      <c r="F22" s="529"/>
      <c r="G22" s="529"/>
      <c r="H22" s="529"/>
      <c r="I22" s="529"/>
      <c r="J22" s="529"/>
    </row>
    <row r="23" spans="2:10" ht="33" customHeight="1" x14ac:dyDescent="0.3">
      <c r="B23" s="26"/>
      <c r="C23" s="26"/>
      <c r="D23" s="26"/>
      <c r="E23" s="530" t="s">
        <v>55</v>
      </c>
      <c r="F23" s="531"/>
      <c r="G23" s="26"/>
      <c r="H23" s="26"/>
      <c r="I23" s="26"/>
      <c r="J23" s="26"/>
    </row>
    <row r="24" spans="2:10" x14ac:dyDescent="0.3">
      <c r="B24" s="26"/>
      <c r="C24" s="26"/>
      <c r="D24" s="26"/>
      <c r="E24" s="528" t="s">
        <v>36</v>
      </c>
      <c r="F24" s="529"/>
      <c r="G24" s="529"/>
      <c r="H24" s="529"/>
      <c r="I24" s="529"/>
      <c r="J24" s="529"/>
    </row>
    <row r="25" spans="2:10" ht="19.5" customHeight="1" x14ac:dyDescent="0.3">
      <c r="B25" s="26"/>
      <c r="C25" s="26"/>
      <c r="D25" s="26"/>
      <c r="E25" s="528"/>
      <c r="F25" s="529"/>
      <c r="G25" s="529"/>
      <c r="H25" s="529"/>
      <c r="I25" s="529"/>
      <c r="J25" s="529"/>
    </row>
    <row r="26" spans="2:10" x14ac:dyDescent="0.3">
      <c r="B26" s="26"/>
      <c r="C26" s="26"/>
      <c r="D26" s="26"/>
      <c r="E26" s="530" t="s">
        <v>56</v>
      </c>
      <c r="F26" s="531"/>
      <c r="G26" s="26"/>
      <c r="H26" s="26"/>
      <c r="I26" s="26"/>
      <c r="J26" s="26"/>
    </row>
    <row r="27" spans="2:10" x14ac:dyDescent="0.3">
      <c r="B27" s="26"/>
      <c r="C27" s="26"/>
      <c r="D27" s="26"/>
      <c r="E27" s="528" t="s">
        <v>36</v>
      </c>
      <c r="F27" s="529"/>
      <c r="G27" s="529"/>
      <c r="H27" s="529"/>
      <c r="I27" s="529"/>
      <c r="J27" s="529"/>
    </row>
    <row r="28" spans="2:10" ht="73.5" customHeight="1" x14ac:dyDescent="0.3">
      <c r="B28" s="26"/>
      <c r="C28" s="26"/>
      <c r="D28" s="26"/>
      <c r="E28" s="528"/>
      <c r="F28" s="529"/>
      <c r="G28" s="529"/>
      <c r="H28" s="529"/>
      <c r="I28" s="529"/>
      <c r="J28" s="529"/>
    </row>
    <row r="29" spans="2:10" ht="32.25" customHeight="1" x14ac:dyDescent="0.3">
      <c r="B29" s="26"/>
      <c r="C29" s="26"/>
      <c r="D29" s="26"/>
      <c r="E29" s="530" t="s">
        <v>57</v>
      </c>
      <c r="F29" s="531"/>
      <c r="G29" s="26"/>
      <c r="H29" s="26"/>
      <c r="I29" s="26"/>
      <c r="J29" s="26"/>
    </row>
    <row r="30" spans="2:10" x14ac:dyDescent="0.3">
      <c r="B30" s="26"/>
      <c r="C30" s="26"/>
      <c r="D30" s="26"/>
      <c r="E30" s="528" t="s">
        <v>36</v>
      </c>
      <c r="F30" s="529"/>
      <c r="G30" s="529"/>
      <c r="H30" s="529"/>
      <c r="I30" s="529"/>
      <c r="J30" s="529"/>
    </row>
    <row r="31" spans="2:10" ht="89.25" customHeight="1" x14ac:dyDescent="0.3">
      <c r="B31" s="26"/>
      <c r="C31" s="26"/>
      <c r="D31" s="26"/>
      <c r="E31" s="528"/>
      <c r="F31" s="529"/>
      <c r="G31" s="529"/>
      <c r="H31" s="529"/>
      <c r="I31" s="529"/>
      <c r="J31" s="529"/>
    </row>
    <row r="32" spans="2:10" ht="32.25" customHeight="1" x14ac:dyDescent="0.3">
      <c r="B32" s="26"/>
      <c r="C32" s="26"/>
      <c r="D32" s="26"/>
      <c r="E32" s="530" t="s">
        <v>58</v>
      </c>
      <c r="F32" s="531"/>
      <c r="G32" s="26"/>
      <c r="H32" s="26"/>
      <c r="I32" s="26"/>
      <c r="J32" s="26"/>
    </row>
    <row r="33" spans="2:10" x14ac:dyDescent="0.3">
      <c r="B33" s="26"/>
      <c r="C33" s="26"/>
      <c r="D33" s="26"/>
      <c r="E33" s="528" t="s">
        <v>36</v>
      </c>
      <c r="F33" s="529"/>
      <c r="G33" s="529"/>
      <c r="H33" s="529"/>
      <c r="I33" s="529"/>
      <c r="J33" s="529"/>
    </row>
    <row r="34" spans="2:10" ht="62.25" customHeight="1" x14ac:dyDescent="0.3">
      <c r="B34" s="31"/>
      <c r="C34" s="31"/>
      <c r="D34" s="31"/>
      <c r="E34" s="532"/>
      <c r="F34" s="533"/>
      <c r="G34" s="533"/>
      <c r="H34" s="533"/>
      <c r="I34" s="533"/>
      <c r="J34" s="533"/>
    </row>
    <row r="35" spans="2:10" ht="26.25" customHeight="1" x14ac:dyDescent="0.3">
      <c r="B35" s="431" t="s">
        <v>474</v>
      </c>
      <c r="C35" s="431"/>
      <c r="D35" s="431"/>
      <c r="E35" s="431"/>
      <c r="F35" s="431"/>
      <c r="G35" s="431"/>
      <c r="H35" s="431"/>
      <c r="I35" s="431"/>
      <c r="J35" s="431"/>
    </row>
    <row r="36" spans="2:10" ht="9.75" customHeight="1" x14ac:dyDescent="0.3">
      <c r="B36" s="373" t="s">
        <v>520</v>
      </c>
      <c r="C36" s="373"/>
      <c r="D36" s="374"/>
      <c r="E36" s="534" t="s">
        <v>482</v>
      </c>
      <c r="F36" s="535"/>
      <c r="G36" s="534" t="s">
        <v>61</v>
      </c>
      <c r="H36" s="535"/>
      <c r="I36" s="538" t="s">
        <v>62</v>
      </c>
      <c r="J36" s="538"/>
    </row>
    <row r="37" spans="2:10" ht="9" customHeight="1" x14ac:dyDescent="0.3">
      <c r="B37" s="375"/>
      <c r="C37" s="375"/>
      <c r="D37" s="376"/>
      <c r="E37" s="536"/>
      <c r="F37" s="537"/>
      <c r="G37" s="536"/>
      <c r="H37" s="537"/>
      <c r="I37" s="539"/>
      <c r="J37" s="539"/>
    </row>
    <row r="38" spans="2:10" ht="15" customHeight="1" x14ac:dyDescent="0.3">
      <c r="B38" s="375"/>
      <c r="C38" s="375"/>
      <c r="D38" s="376"/>
      <c r="E38" s="429" t="s">
        <v>36</v>
      </c>
      <c r="F38" s="540"/>
      <c r="G38" s="429" t="s">
        <v>36</v>
      </c>
      <c r="H38" s="540"/>
      <c r="I38" s="429" t="s">
        <v>36</v>
      </c>
      <c r="J38" s="430"/>
    </row>
    <row r="39" spans="2:10" x14ac:dyDescent="0.3">
      <c r="B39" s="375"/>
      <c r="C39" s="375"/>
      <c r="D39" s="376"/>
      <c r="E39" s="482"/>
      <c r="F39" s="541"/>
      <c r="G39" s="482"/>
      <c r="H39" s="541"/>
      <c r="I39" s="482"/>
      <c r="J39" s="389"/>
    </row>
    <row r="40" spans="2:10" x14ac:dyDescent="0.3">
      <c r="B40" s="33"/>
      <c r="C40" s="33"/>
      <c r="D40" s="33"/>
      <c r="E40" s="482"/>
      <c r="F40" s="541"/>
      <c r="G40" s="482"/>
      <c r="H40" s="541"/>
      <c r="I40" s="482"/>
      <c r="J40" s="389"/>
    </row>
    <row r="41" spans="2:10" ht="21.75" customHeight="1" x14ac:dyDescent="0.3">
      <c r="B41" s="33"/>
      <c r="C41" s="33"/>
      <c r="D41" s="33"/>
      <c r="E41" s="482"/>
      <c r="F41" s="541"/>
      <c r="G41" s="482"/>
      <c r="H41" s="541"/>
      <c r="I41" s="482"/>
      <c r="J41" s="389"/>
    </row>
    <row r="42" spans="2:10" ht="29.25" customHeight="1" x14ac:dyDescent="0.3">
      <c r="B42" s="33"/>
      <c r="C42" s="33"/>
      <c r="D42" s="33"/>
      <c r="E42" s="482"/>
      <c r="F42" s="541"/>
      <c r="G42" s="482"/>
      <c r="H42" s="541"/>
      <c r="I42" s="482"/>
      <c r="J42" s="389"/>
    </row>
    <row r="43" spans="2:10" ht="29.25" customHeight="1" x14ac:dyDescent="0.3">
      <c r="B43" s="33"/>
      <c r="C43" s="33"/>
      <c r="D43" s="33"/>
      <c r="E43" s="482" t="s">
        <v>36</v>
      </c>
      <c r="F43" s="541"/>
      <c r="G43" s="482" t="s">
        <v>36</v>
      </c>
      <c r="H43" s="541"/>
      <c r="I43" s="482" t="s">
        <v>36</v>
      </c>
      <c r="J43" s="389"/>
    </row>
    <row r="44" spans="2:10" ht="29.25" customHeight="1" x14ac:dyDescent="0.3">
      <c r="B44" s="34"/>
      <c r="C44" s="34"/>
      <c r="D44" s="34"/>
      <c r="E44" s="553" t="s">
        <v>36</v>
      </c>
      <c r="F44" s="554"/>
      <c r="G44" s="553" t="s">
        <v>36</v>
      </c>
      <c r="H44" s="554"/>
      <c r="I44" s="553" t="s">
        <v>36</v>
      </c>
      <c r="J44" s="575"/>
    </row>
    <row r="45" spans="2:10" ht="14.25" customHeight="1" x14ac:dyDescent="0.3">
      <c r="B45" s="507" t="s">
        <v>521</v>
      </c>
      <c r="C45" s="555"/>
      <c r="D45" s="556"/>
      <c r="E45" s="559" t="s">
        <v>7</v>
      </c>
      <c r="F45" s="560"/>
      <c r="G45" s="563" t="s">
        <v>63</v>
      </c>
      <c r="H45" s="564"/>
      <c r="I45" s="564"/>
      <c r="J45" s="564"/>
    </row>
    <row r="46" spans="2:10" ht="5.25" customHeight="1" x14ac:dyDescent="0.3">
      <c r="B46" s="557"/>
      <c r="C46" s="557"/>
      <c r="D46" s="558"/>
      <c r="E46" s="561"/>
      <c r="F46" s="562"/>
      <c r="G46" s="565"/>
      <c r="H46" s="566"/>
      <c r="I46" s="566"/>
      <c r="J46" s="566"/>
    </row>
    <row r="47" spans="2:10" ht="18" customHeight="1" x14ac:dyDescent="0.3">
      <c r="B47" s="557"/>
      <c r="C47" s="557"/>
      <c r="D47" s="558"/>
      <c r="E47" s="576" t="s">
        <v>36</v>
      </c>
      <c r="F47" s="577"/>
      <c r="G47" s="578" t="s">
        <v>36</v>
      </c>
      <c r="H47" s="579"/>
      <c r="I47" s="579"/>
      <c r="J47" s="579"/>
    </row>
    <row r="48" spans="2:10" ht="12" customHeight="1" x14ac:dyDescent="0.3">
      <c r="B48" s="557"/>
      <c r="C48" s="557"/>
      <c r="D48" s="558"/>
      <c r="E48" s="567" t="s">
        <v>36</v>
      </c>
      <c r="F48" s="568"/>
      <c r="G48" s="567" t="s">
        <v>36</v>
      </c>
      <c r="H48" s="573"/>
      <c r="I48" s="573"/>
      <c r="J48" s="573"/>
    </row>
    <row r="49" spans="2:11" x14ac:dyDescent="0.3">
      <c r="E49" s="569"/>
      <c r="F49" s="570"/>
      <c r="G49" s="569"/>
      <c r="H49" s="574"/>
      <c r="I49" s="574"/>
      <c r="J49" s="574"/>
    </row>
    <row r="50" spans="2:11" x14ac:dyDescent="0.3">
      <c r="E50" s="569"/>
      <c r="F50" s="570"/>
      <c r="G50" s="569"/>
      <c r="H50" s="574"/>
      <c r="I50" s="574"/>
      <c r="J50" s="574"/>
    </row>
    <row r="51" spans="2:11" x14ac:dyDescent="0.3">
      <c r="E51" s="571"/>
      <c r="F51" s="572"/>
      <c r="G51" s="569"/>
      <c r="H51" s="574"/>
      <c r="I51" s="574"/>
      <c r="J51" s="574"/>
    </row>
    <row r="52" spans="2:11" ht="21" customHeight="1" x14ac:dyDescent="0.3">
      <c r="B52" s="373" t="s">
        <v>525</v>
      </c>
      <c r="C52" s="373"/>
      <c r="D52" s="373"/>
      <c r="E52" s="94"/>
      <c r="F52" s="95"/>
      <c r="G52" s="542" t="s">
        <v>526</v>
      </c>
      <c r="H52" s="543"/>
      <c r="I52" s="544" t="s">
        <v>487</v>
      </c>
      <c r="J52" s="545"/>
    </row>
    <row r="53" spans="2:11" ht="27.75" customHeight="1" x14ac:dyDescent="0.3">
      <c r="B53" s="375"/>
      <c r="C53" s="375"/>
      <c r="D53" s="376"/>
      <c r="E53" s="580" t="s">
        <v>387</v>
      </c>
      <c r="F53" s="581"/>
      <c r="G53" s="454"/>
      <c r="H53" s="546"/>
      <c r="I53" s="93"/>
      <c r="J53" s="93"/>
    </row>
    <row r="54" spans="2:11" ht="27.75" customHeight="1" x14ac:dyDescent="0.3">
      <c r="B54" s="375"/>
      <c r="C54" s="375"/>
      <c r="D54" s="376"/>
      <c r="E54" s="582" t="s">
        <v>388</v>
      </c>
      <c r="F54" s="583"/>
      <c r="G54" s="482" t="s">
        <v>36</v>
      </c>
      <c r="H54" s="541"/>
      <c r="I54" s="584"/>
      <c r="J54" s="584"/>
    </row>
    <row r="55" spans="2:11" ht="27.75" customHeight="1" x14ac:dyDescent="0.3">
      <c r="B55" s="375"/>
      <c r="C55" s="375"/>
      <c r="D55" s="376"/>
      <c r="E55" s="526" t="s">
        <v>389</v>
      </c>
      <c r="F55" s="527"/>
      <c r="G55" s="482" t="s">
        <v>36</v>
      </c>
      <c r="H55" s="541"/>
      <c r="I55" s="389"/>
      <c r="J55" s="389"/>
    </row>
    <row r="56" spans="2:11" ht="27.75" customHeight="1" x14ac:dyDescent="0.3">
      <c r="B56" s="375"/>
      <c r="C56" s="375"/>
      <c r="D56" s="376"/>
      <c r="E56" s="89" t="s">
        <v>390</v>
      </c>
      <c r="F56" s="78"/>
      <c r="G56" s="482" t="s">
        <v>36</v>
      </c>
      <c r="H56" s="541"/>
      <c r="I56" s="389"/>
      <c r="J56" s="389"/>
    </row>
    <row r="57" spans="2:11" ht="3" customHeight="1" x14ac:dyDescent="0.3">
      <c r="B57" s="547"/>
      <c r="C57" s="547"/>
      <c r="D57" s="547"/>
      <c r="E57" s="59"/>
      <c r="F57" s="60"/>
      <c r="G57" s="58"/>
      <c r="H57" s="60"/>
      <c r="I57" s="60"/>
      <c r="J57" s="60"/>
    </row>
    <row r="58" spans="2:11" x14ac:dyDescent="0.3">
      <c r="G58" s="46"/>
      <c r="H58" s="46"/>
      <c r="I58" s="46"/>
      <c r="J58" s="46"/>
    </row>
    <row r="59" spans="2:11" ht="8.25" customHeight="1" x14ac:dyDescent="0.3"/>
    <row r="61" spans="2:11" ht="6.75" customHeight="1" x14ac:dyDescent="0.3"/>
    <row r="63" spans="2:11" x14ac:dyDescent="0.3">
      <c r="K63" s="11"/>
    </row>
    <row r="65" ht="6" customHeight="1" x14ac:dyDescent="0.3"/>
    <row r="70" ht="6.75" customHeight="1" x14ac:dyDescent="0.3"/>
    <row r="73" ht="8.25" customHeight="1" x14ac:dyDescent="0.3"/>
    <row r="74" ht="15.75" customHeight="1" x14ac:dyDescent="0.3"/>
    <row r="75" ht="8.25" customHeight="1" x14ac:dyDescent="0.3"/>
    <row r="79" ht="7.5" customHeight="1" x14ac:dyDescent="0.3"/>
  </sheetData>
  <customSheetViews>
    <customSheetView guid="{E843D2E1-12C3-478A-96E0-24DDB019A8A2}" scale="80" showPageBreaks="1" hiddenColumns="1" state="hidden">
      <selection activeCell="E53" sqref="E53:F53"/>
      <pageMargins left="0.27559055118110237" right="0.27559055118110237" top="0.74803149606299213" bottom="0.99" header="0.31496062992125984" footer="0.31496062992125984"/>
      <pageSetup scale="68" orientation="portrait" r:id="rId1"/>
    </customSheetView>
    <customSheetView guid="{FABF8ABF-422B-4505-A28E-8C6750E4CAAD}" scale="80" hiddenColumns="1" state="hidden">
      <selection activeCell="E53" sqref="E53:F53"/>
      <pageMargins left="0.27559055118110237" right="0.27559055118110237" top="0.74803149606299213" bottom="0.99" header="0.31496062992125984" footer="0.31496062992125984"/>
      <pageSetup scale="68" orientation="portrait" r:id="rId2"/>
    </customSheetView>
    <customSheetView guid="{3EBA94DB-5D21-404C-94B7-73E0B6599915}" scale="80" hiddenColumns="1" state="hidden">
      <selection activeCell="E53" sqref="E53:F53"/>
      <pageMargins left="0.27559055118110237" right="0.27559055118110237" top="0.74803149606299213" bottom="0.99" header="0.31496062992125984" footer="0.31496062992125984"/>
      <pageSetup scale="68" orientation="portrait" r:id="rId3"/>
    </customSheetView>
  </customSheetViews>
  <mergeCells count="55">
    <mergeCell ref="G38:H42"/>
    <mergeCell ref="I38:J42"/>
    <mergeCell ref="I44:J44"/>
    <mergeCell ref="B52:D56"/>
    <mergeCell ref="E47:F47"/>
    <mergeCell ref="G47:J47"/>
    <mergeCell ref="E53:F53"/>
    <mergeCell ref="E54:F54"/>
    <mergeCell ref="G56:H56"/>
    <mergeCell ref="I55:J55"/>
    <mergeCell ref="I56:J56"/>
    <mergeCell ref="I54:J54"/>
    <mergeCell ref="G55:H55"/>
    <mergeCell ref="G43:H43"/>
    <mergeCell ref="E43:F43"/>
    <mergeCell ref="E44:F44"/>
    <mergeCell ref="G44:H44"/>
    <mergeCell ref="I43:J43"/>
    <mergeCell ref="B45:D48"/>
    <mergeCell ref="E45:F46"/>
    <mergeCell ref="G45:J46"/>
    <mergeCell ref="E48:F51"/>
    <mergeCell ref="G48:J51"/>
    <mergeCell ref="B57:D57"/>
    <mergeCell ref="B9:D10"/>
    <mergeCell ref="H9:J10"/>
    <mergeCell ref="E11:F11"/>
    <mergeCell ref="E12:J13"/>
    <mergeCell ref="E14:F14"/>
    <mergeCell ref="E15:J16"/>
    <mergeCell ref="E17:F17"/>
    <mergeCell ref="E18:J19"/>
    <mergeCell ref="E20:F20"/>
    <mergeCell ref="E21:J22"/>
    <mergeCell ref="E23:F23"/>
    <mergeCell ref="E24:J25"/>
    <mergeCell ref="E26:F26"/>
    <mergeCell ref="E27:J28"/>
    <mergeCell ref="E29:F29"/>
    <mergeCell ref="D4:I4"/>
    <mergeCell ref="D5:I5"/>
    <mergeCell ref="E55:F55"/>
    <mergeCell ref="E30:J31"/>
    <mergeCell ref="E32:F32"/>
    <mergeCell ref="E33:J34"/>
    <mergeCell ref="B36:D39"/>
    <mergeCell ref="B35:J35"/>
    <mergeCell ref="E36:F37"/>
    <mergeCell ref="I36:J37"/>
    <mergeCell ref="E38:F42"/>
    <mergeCell ref="G36:H37"/>
    <mergeCell ref="G52:H52"/>
    <mergeCell ref="I52:J52"/>
    <mergeCell ref="G53:H53"/>
    <mergeCell ref="G54:H54"/>
  </mergeCells>
  <pageMargins left="0.27559055118110237" right="0.27559055118110237" top="0.74803149606299213" bottom="0.99" header="0.31496062992125984" footer="0.31496062992125984"/>
  <pageSetup scale="68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4"/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7</vt:i4>
      </vt:variant>
    </vt:vector>
  </HeadingPairs>
  <TitlesOfParts>
    <vt:vector size="10" baseType="lpstr">
      <vt:lpstr>Emer. y compromisos</vt:lpstr>
      <vt:lpstr>1.Metadato</vt:lpstr>
      <vt:lpstr>2.Series estadísticas</vt:lpstr>
      <vt:lpstr>'1.Metadato'!Área_de_impresión</vt:lpstr>
      <vt:lpstr>'2.Series estadísticas'!Área_de_impresión</vt:lpstr>
      <vt:lpstr>'Emer. y compromisos'!Área_de_impresión</vt:lpstr>
      <vt:lpstr>'Ficha 1'!Área_de_impresión</vt:lpstr>
      <vt:lpstr>'Ficha 3'!Área_de_impresión</vt:lpstr>
      <vt:lpstr>'1.Metadato'!Títulos_a_imprimir</vt:lpstr>
      <vt:lpstr>'2.Series estadísticas'!Títulos_a_imprimir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propuesta IIN Estadística</dc:title>
  <dc:creator>INEGI</dc:creator>
  <cp:lastModifiedBy>Graciela Martinez Caballero</cp:lastModifiedBy>
  <cp:lastPrinted>2023-09-15T00:30:48Z</cp:lastPrinted>
  <dcterms:created xsi:type="dcterms:W3CDTF">2009-09-28T21:21:32Z</dcterms:created>
  <dcterms:modified xsi:type="dcterms:W3CDTF">2023-09-16T02:20:24Z</dcterms:modified>
</cp:coreProperties>
</file>